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2" r:id="rId1"/>
  </sheets>
  <definedNames>
    <definedName name="_xlnm._FilterDatabase" localSheetId="0" hidden="1">Sheet1!$A$1:$P$233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<sst xmlns="http://schemas.openxmlformats.org/spreadsheetml/2006/main" count="1223" uniqueCount="686">
  <si>
    <t>附件2</t>
  </si>
  <si>
    <t>周至县2025年财政衔接推进乡村振兴补助资金项目完工明细表</t>
  </si>
  <si>
    <t>单位：万元</t>
  </si>
  <si>
    <t>项目类型</t>
  </si>
  <si>
    <t>项目名称</t>
  </si>
  <si>
    <t>项目内容及建设规模</t>
  </si>
  <si>
    <t>建设期限             （起止时间）</t>
  </si>
  <si>
    <t>绩效目标</t>
  </si>
  <si>
    <t>联农带农机制</t>
  </si>
  <si>
    <t>资金投入（万元）</t>
  </si>
  <si>
    <t>项目
实施
单位</t>
  </si>
  <si>
    <t>完成情况</t>
  </si>
  <si>
    <t>行业主管部门</t>
  </si>
  <si>
    <t>合计</t>
  </si>
  <si>
    <t>财政衔接资金</t>
  </si>
  <si>
    <t>其它资金投入</t>
  </si>
  <si>
    <t>小计</t>
  </si>
  <si>
    <t>中央</t>
  </si>
  <si>
    <t>省级</t>
  </si>
  <si>
    <t>市级</t>
  </si>
  <si>
    <t>县级</t>
  </si>
  <si>
    <t>总 计</t>
  </si>
  <si>
    <t>一、产业发展</t>
  </si>
  <si>
    <t>1.生产项目</t>
  </si>
  <si>
    <t>①种植业基地(种植业)</t>
  </si>
  <si>
    <t>产业直补到户</t>
  </si>
  <si>
    <t>对全县有劳动能力，且有种植、养殖产业发展需求的脱贫户和监测户进行奖补,每户奖补资金不超过3000元。</t>
  </si>
  <si>
    <t>1年</t>
  </si>
  <si>
    <t>1.经营模式;自营。2.受益：对于种植猕猴桃的脱贫户或监测户，户均预计增收3000元，对于养殖脱贫户或监测户，户均预计增收1500元。3.产权归属：形成的资产归脱贫户或监测户个人所有。</t>
  </si>
  <si>
    <t>各镇街</t>
  </si>
  <si>
    <t>已完工</t>
  </si>
  <si>
    <t>周至县农业农村局</t>
  </si>
  <si>
    <t>周至县富仁镇13村果蔬育苗保供设施项目</t>
  </si>
  <si>
    <t>（1）新建半坡保温大棚7栋，规格：长80米*宽15米；（2）新建标准拱形温室大棚6栋，规格：宽25米*长70米。总面积18900平方米。</t>
  </si>
  <si>
    <t>批复后6个月</t>
  </si>
  <si>
    <t>1.经济效益：按照收益按股分红的模式给13村集体和村已脱贫户1288户4523人分红。2.社会效益：项目建成后，提供长期就业岗位15个，临时用工岗位80个，并带动富仁镇13个村的发展，同时增加了群众收入，促进了地方经济繁荣，也可解决各村剩余劳动力就业问题，示范带动性和经济效益显著。3.生态效益：大棚种植的生态效益相对较好，随着技术的创新发展，大棚种植的农药喷洒技术得到改进，常用喷洒稀土液方式来促进蔬菜产量提高，改善蔬菜的产品品质。并且大棚蔬菜种植方式能减少病虫害所带来的危害，降低农药使用量，减少对土壤或水源可能带来的危害，有利于实现对周围环境的保护。4.产权归属：项目完成后，产权归属各项目村的股份经济合作社。</t>
  </si>
  <si>
    <t>1.经营模式：出租经营。
2.“双增收”情况：项目预计2026年产生收益，带动村集体经济年增收约45.5万元以上。
3.收益分配：村集体占80%，用于后续管理和村公益事业，已脱贫户分红20%。
4.产权归属：产权归属项目完成后，产权按股平均分配给渭兴村、渭丰村、永丰村、永流村、建兴村、新农村、大寨子村、上高村、下高村、恒州村、高庙村、五合村、渭友村等13村股份经济合作社。</t>
  </si>
  <si>
    <t>富仁镇人民政府</t>
  </si>
  <si>
    <t>周至县青化镇7村果蔬育苗保供设施项目</t>
  </si>
  <si>
    <t>（1）新建保温大棚（双拱双膜，保温棉被）11栋，规格长60米*宽12米；（2）新建标准连栋温室大棚1栋,规格宽40米*长60米。总面积10320平方米。</t>
  </si>
  <si>
    <t>1.经济效益：按照收益按股分红的模式给7村集体和7村脱贫户和监测对象共计442户1461人分红。2.社会效益：项目建成后，提供长期就业岗位10个，临时用工岗位50个，并带动青化镇7个村的发展，同时增加了群众收入，促进了地方经济繁荣，也可解决各村剩余劳动力就业问题，示范带动性和经济效益显著。3.生态效益：大棚种植的生态效益相对较好，随着技术的创新发展，大棚种植的农药喷洒技术得到改进，常用喷洒稀土液方式来促进蔬菜产量提高，改善蔬菜的产品品质。并且大棚蔬菜种植方式能减少病虫害所带来的危害，降低农药使用量，减少对土壤或水源可能带来的危害，有利于实现对周围环境的保护。4.产权归属：项目完成后，产权归属各项目村的股份经济合作社。</t>
  </si>
  <si>
    <t>1.经营模式：出租经营。
2.“双增收”情况：项目预计2026年产生收益，带动村集体经济年增收约24.5万元以上。
3.收益分配：村集体占80%，用于后续管理和村公益事业，已脱贫户分红20%。
4.产权归属：产权归属项目完成后，产权按股平均分配给联集村、联庄村、聂家村、青化村、新白寨村、兴隆村、杏园村等7村股份经济合作社。</t>
  </si>
  <si>
    <t>青化镇人民政府</t>
  </si>
  <si>
    <t>板房子镇东石门村猪苓种植项目</t>
  </si>
  <si>
    <t>建设内容：种植猪苓20亩（含平整场地20亩，1.5米高围栏2000米，种植蜜环菌2500袋，猪苓种子25000斤，土壤杀菌剂35瓶，木材100吨，谷壳32.5吨）。
主要用途：中药材种植
产权归属与管护：项目建成后，所投资的20亩猪苓生态种植产权归周至县板房子镇东石门村股份经济合作社所有，东石门村股份经济合作社进行日常田间管理。</t>
  </si>
  <si>
    <t>1.经营模式：自营；
2.“双增收”情况：预计20亩猪苓，预计4年后净收益35万元，带动村集体经济年增收约7万元以上、带动群众年增收约1.75万元以上；
3.收益分配：预计4年后产生收益，产生收益后，保底分红5%，其中村集体占80%，用于后续管理和村公益事业，其中“三类人群”占比约20%
4.产权归属：项目建成后，所投资的20亩猪苓生态种植产权归周至县板房子镇东石门村股份经济合作社所有。</t>
  </si>
  <si>
    <t>1.部分农户可通过土地流转20亩获得租金收益；
    2.提供临时30人次，带动部分农户就业（优先带动周边有就业意愿且具有劳动能力的脱贫户及监测户就业），帮助其就业增收；
    3.可为周边部分农户提供技能培训，帮助有发展意愿和能力的种植户增加经营性收入。</t>
  </si>
  <si>
    <t>周至县板房子镇东石门村股份经济合作社</t>
  </si>
  <si>
    <t>陈河镇窑岭村中药材山茱萸种植项目</t>
  </si>
  <si>
    <t>建设内容：1、种植180亩14400株二年以上生优质山茱萸树125.94万元；2、150型电动采摘机10台5万元；3、3WBD-20L打药机6台1.68万元；4、1E40F-6型割草机10台3.6万元；5、485型双皮山茱萸剥皮机10台8.5万元；6、FA-60型风选机5台5.50万元；7、ZZM-1R山茱萸色选机2台7万元。
主要用途：中药材种植
产权归属与管护：项目完成后，产权归属周至县陈河镇窑岭村股份经济合作社，窑岭村股份经济合作社进行田间日常管理。</t>
  </si>
  <si>
    <t>1.经营模式：自营。
2.带农益农：项目建成后，带动本村已脱贫户发展中药材种植产业，优先向已脱贫户提供就业岗位6个。
3.效益分配：项目预计5年后产生收益，每年预计收益15万元，产生收益后，以“保底5%+分红”模式给已脱贫户和村集体分红，其中已脱贫户占20%，村集体占80%。
4.产权归属：项目完成后，产权归属周至县陈河镇窑岭村股份经济合作社。</t>
  </si>
  <si>
    <t>项目建成后，带动本村141户490人脱贫户发展中药材种植产业，优先提供已脱贫户就业岗位6个，项目产生收益后，给本村141户已脱贫户和村集体分红，其中已脱贫户占20%，村集体占80%。</t>
  </si>
  <si>
    <t>陈河镇窑岭村股份经济合作社</t>
  </si>
  <si>
    <t>终南镇马蓬村产业示范园区粮食仓储厂房建设项目</t>
  </si>
  <si>
    <t>1.建筑工程：钢结构粮食存储厂房(含地基地面处理)864平方米，计划投资132.72万元;
2.室外工程（给排水）：新建粮食晾晒场场地硬化1507.31平方米，新建围栏345米，计划投资29.82万元;
3.安装电力设施1套，计划投资6.31万元;
4.安装监控系统一套，计划投资1.56万元;
5.购置安装80吨地磅1台，计划投资7.6万元;
6.购置30型装载机1台，计划投资10万元;
7.安装电动伸缩门（15米），计划投资2.6万元。
主要用途：粮食仓储
产权归属与管护：项目完成后，产权归属终南镇马蓬村股份经济合作社，马蓬村股份经济合作社进行资产管护。</t>
  </si>
  <si>
    <t>1.经营模式：自营；2.联农带农：项目建成后，带动群众发展粮食产业，提供就业岗位5个；3.效益分配：项目2025年底产生收益后，预计增收8万元，给本村已脱贫户和村集体分红，其中已脱贫户占20%，村集体占80%；4.产权归属：项目完成后，产权归属终南镇马蓬村股份经济合作社</t>
  </si>
  <si>
    <t>1.部分农户可通过土地流转获得租金收益；
    2.带动部分农户就业（优先带动周边有就业意愿且具有劳动能力的脱贫户及监测户就业），帮助其就业增收；
    3.可为周边部分农户提供技能培训，帮助有发展意愿和能力的种植户增加经营性收入。</t>
  </si>
  <si>
    <t>终南镇马蓬村股份经济合作社</t>
  </si>
  <si>
    <t>②养殖业基地（养殖业）</t>
  </si>
  <si>
    <t>陈河镇黑虎村羽蛋鸡养殖项目</t>
  </si>
  <si>
    <t>建设内容：1、鸡舍工程：建设600㎡鸡舍1栋（含场地硬化），计划投资43.78万元；2、配套用房工程：建设设施配套用房390m2，计划投资30.09万元；3、室外工程：围墙167米，室外硬化624m2计划投资20.83万元；4、购置并安装全自动养鸡设备一套（笼网笼架、饮水系统、清粪系统、喂料系统、通风降温系统、运输系统），计划投资61.56万元；
主要用途：蛋鸡养殖
产权归属：项目完成后，产权归属周至县陈河镇黑虎村股份经济合作社，村集体与承租方签订协议进行资产管护。</t>
  </si>
  <si>
    <t>1.经营模式：租赁，意向承租方：周至县广济镇凤鸣养鸡场
2.带农益农：项目建成后，带动本村群众发展养殖产业，优先向已脱贫户提供就业岗位3个。
3.效益分配：项目预计当年产生收益，年收益10万元，项目产生收益后，以“保底5%+分红”模式给已脱贫户和村集体分红，其中已脱贫户占20%，村集体占80%。
4.产权归属：项目完成后，产权归属周至县陈河镇黑虎村股份经济合作社。</t>
  </si>
  <si>
    <t>项目建成后，带动本村群众发展养殖产业，优先向已脱贫户提供就业岗位3个。项目产生收益后，以“保底5%+分红”模式给已脱贫户和村集体分红，其中已脱贫户占20%，村集体占80%。</t>
  </si>
  <si>
    <t>陈河镇黑虎村股份经济合作社</t>
  </si>
  <si>
    <t>③水产养殖业发展</t>
  </si>
  <si>
    <t>④林草基地建设</t>
  </si>
  <si>
    <t>⑤休闲农业与乡村旅游</t>
  </si>
  <si>
    <t>马召镇虎峪村民宿建设项目</t>
  </si>
  <si>
    <t>利用闲置民房改建三间二层民宿一座：院落占地总面积394.55平方米，建筑面积278.51平方米，结构类型为钢框架结构（含装修、绿化、强弱电、给排水、通风空调工程、室外管道）共计180.78万元。
主要用途：民宿改造
产权归属：项目建成属经营类资产，产权归属马召镇虎峪村股份经济合作联合总社，项目后续管护主体为马召镇虎峪村股份经济合作联合总社 。</t>
  </si>
  <si>
    <t>1.经营模式：合营
2.“双增收”情况：项目预计建成后从正式营业开始起产生收益，预计带动村集体经济年增收约10万元左右、以分红形式带动群众年增收。
3.收益分配：虎峪（熨斗）村集体占80%，用于后续管理和村公益事业，其他群众分红20%。
4.产权归属：项目建成属经营类资产，产权归属马召镇虎峪（熨斗）村股份经济合作社，项目后续管护主体为虎峪村委会。</t>
  </si>
  <si>
    <t>提供长期就业岗位3个，临时就业岗位15个，帮销农产品。</t>
  </si>
  <si>
    <t>⑥光伏电站建设</t>
  </si>
  <si>
    <t>2.加工流通项目</t>
  </si>
  <si>
    <t>①农产品仓储保鲜冷链基础设施建设</t>
  </si>
  <si>
    <t>大型冷链及仓储物流等设施建设项目</t>
  </si>
  <si>
    <t>1.新建一座地上两层钢构冷库，冷库一层为库体2000吨；2层为自动化分拣车间。总计容建筑面积6746.61平方米；2.托盘2646个，框子95256个；3.道路硬化、排水、强电和弱电等设施建设。</t>
  </si>
  <si>
    <t>1.经营模式：合营。2.“双增收”情况：项目预计2025年年底产生收益，带动经济薄弱村25-28村集体经济年增收约5万元以上。3.效益分配：项目产生收益后，对镇域内经济收益落后的村进行分红；4.产权归属：项目完成后，产权归属经济薄弱村所有。</t>
  </si>
  <si>
    <t>提供就业岗位300个；帮销猕猴桃100顿。</t>
  </si>
  <si>
    <t>县农业农村局</t>
  </si>
  <si>
    <t>1.1#车间及冷库，建筑面积 4887.87 ㎡，仓储量 1340 吨。
2.2#分拣车间建筑面积2172.64 ㎡。总建筑面积 7060.51 平方米。
3.配套建设电气、给排水、暖通、消防、室外等工程。</t>
  </si>
  <si>
    <t>1.经营模式：合营。2.带农益农：项目建成后，带动东片经济薄弱村已脱贫户发展；提供就业岗位50个；3.效益分配：项目产生收益后，对镇域内经济收益落后的村进行分红；4.产权归属：项目完成后，产权归属经济薄弱村所有。</t>
  </si>
  <si>
    <t>四屯镇下三屯村新建钢结构仓储建设项目</t>
  </si>
  <si>
    <t>1、新建钢结构大棚（含地基地面处理）680平方米；2、安装电力配套设施一套；3、购置1.5吨电动叉车一台；4、购置高性能单通道猕猴桃分选机1台；
产权归属与管护：项目完成后，产权归属周至县四屯镇下三屯村股份经济合作社，下三屯村股份经济合作社进行资产管护。</t>
  </si>
  <si>
    <t>项目批复后6个月完成</t>
  </si>
  <si>
    <t>1.经营模式：租赁
2.“双增收”情况：项目预计2025年年底产生收益，带动村集体经济年增收约7.5万元以上、带动群众年增收约5万元以上。3.收益分配：村集体占80%，用于后续管理和村公益事业，“三类人群”占比约20%。
4.产权归属：项目建成属经营类资产，产权归属周至县四屯镇下三屯村股份经济合作社。</t>
  </si>
  <si>
    <t>带动下三屯村民务工10人。</t>
  </si>
  <si>
    <t>周至县四屯镇下三屯村股份经济合作社</t>
  </si>
  <si>
    <t>周至县九峰镇联新村冷库配套设施目</t>
  </si>
  <si>
    <t>建设内容：1.果品周转箱11500个；2.2吨电动智能叉车1台；3.木质托盘800个；4.双线选果机2台。
主要用途：仓储配套
产权归属：属经营类资产，项目完成后，产权归属周至县九峰镇联新村的股份经济合作社，村集体与承租方签订协议进行资产管护。</t>
  </si>
  <si>
    <t>1.经营模式：出租。
2.带农益农：项目预计年2025年底产生收益，带动村集体经济增收4.5万元；带动群众增收10万元。
3.效益分配：项目产生收益后，给已脱贫户和村集体分红，其中已脱贫户占20%，村集体占80%。
4.产权归属：属经营类资产，项目完成后，产权归属周至县九峰镇联新村的股份经济合作社。</t>
  </si>
  <si>
    <t>带动联新村村民务工10人，帮销猕猴桃1.6万余斤。</t>
  </si>
  <si>
    <t>九峰镇联新村股份经济合作社</t>
  </si>
  <si>
    <t>竹峪镇西沟村420吨冷库建设项目</t>
  </si>
  <si>
    <t>1.旧建筑拆除606平方米;2.新建2层钢构厂房1212平方米（含地基地面处理）;3.新建冷库420吨;4.冷却化霜水池工程一项；5.1.5吨电动叉车1台;6.3吨电动货梯1座;7.输送机1台;8.塑料周转箱16000个；9.木托盘600个;10.安装配电设施1套及消防器材2项。</t>
  </si>
  <si>
    <t>1.经营模式：租赁。
2.“双增收”情况：项目预计2025年底产生收益，带动村集体经济年增收约15万元以上、带动群众年增收约10万元以上。
3.收益分配：村集体占80%，用于后续管理和村公益事业，已脱贫户分红20%。
4.产权归属：项目建成属经营类资产，产权归属竹峪镇西沟村股份经济合作社。</t>
  </si>
  <si>
    <t>提供长期就业岗位10个，一般群众就业15人，间接临时性务工100人次，帮销10万斤。</t>
  </si>
  <si>
    <t>周至县竹峪镇西沟村股份经济合作社</t>
  </si>
  <si>
    <t>周至县哑柏镇哑兴村350吨冷库建设项目项目</t>
  </si>
  <si>
    <t>1.新建钢结构大棚（含基础地面处理）800㎡；2.新建保鲜冷库5间，每间70吨，共350吨；3.购置果品周转箱15000个；4.购置木质托盘500个；5.购置1.5吨电动叉车1台；6.购置手动叉车2台；7.安装配电设施一套。</t>
  </si>
  <si>
    <t>1.经营模式：合营
2.带农益农：项目建成后，带动本村已脱贫户发展猕猴桃产业，优先向已脱贫户提供就业岗位10岗位，每岗位每人每天80元。
3.效益分配：项目建成后预计每年收益11万元，产生收益后，给已脱贫户分红2.2万元，剩余归村集体经济组织所有。
4.产权归属：项目完成后，产权归属周至县哑柏镇哑兴村股份经济合作社，由哑兴村进行管护运行。</t>
  </si>
  <si>
    <t>项目建成后，带动本村134户446人脱贫户发展猕猴桃产业，优先提供已脱贫户就业岗位10个，项目产生收益后，给本村134户已脱贫户和村集体分红，其中已脱贫户占20%，村集体占80%。</t>
  </si>
  <si>
    <t>周至县哑柏镇哑兴村股份经济合作社</t>
  </si>
  <si>
    <t>②加工业</t>
  </si>
  <si>
    <t>周至县粽子生产车间净化建设项目建设改造项目</t>
  </si>
  <si>
    <t>利用旧学校改建粽子加工坊一座，包含冷库、原材料库、包材库、更衣间、清洗间、成型车间、煮叶煮豆间、工器具消毒间、蒸煮间、冷却间、灭菌间、冷却包装间等功能区，主要建设内容如下：
1.车间改造524.9平方米，总资金94.47万元，主要包括（1） 土建改造：承重墙门洞开挖及加固9处、排水沟开挖与抹平、屋面防水卷材铺设125.12m2等。（2）电气动力与给排水系统：涵盖车间及厂区动力系统改造、双下水管路、不锈钢洗手池及水龙头等。（3）净化装修：含彩钢板隔墙与吊顶（731.64m²及346.26m²）、净化铝型材、密闭门窗、密封胶及配套五金等。（4）净化电气照明：安装照明系统，包括照明配电箱、线路铺设、净化LED灯、应急灯、杀菌灯及开关插座等。（5）洁净地面：环氧地坪或塑胶地面铺设346.26m²。（6）改建成品冷库（5×10×3m）、原辅料库（8*8*3m）及包材库（8*5.4*3m）包含防火隔断、成品冷库场地处理、照明系统及电路布线（7）购置并安装生产设备1套涵盖杀菌釜、夹层锅、蒸煮锅、包装机、不锈钢操作台、水池及配套设备等。（8）实验室配置：含整体净化装修、实验台、上下水。
2.化验室设备及部分生产设备采购，总资金10.45万元。</t>
  </si>
  <si>
    <t>1、经济效益：该项目实施后，预计年增加收入10万元；
2、社会效益：项目建成后，可为已脱贫户提供长期就业岗位15个，带动周边群众开展粽子加工。
3.该项目实施后，形成地区特色产业，实现高附加值产业发展新模式，区域带动性强，同时通过建立该特色产业继而带动产品深加工、电子商务产业融合发展。该项目能够带动马坊村的发展，增加群众收入，促进地方经济繁荣，同时可解决村上剩余劳动力就业问题，示范带动性和经济效益显著；该项目的实施，能不断提升司竹镇马坊集体组织经济实力；为全县乡村振兴产业振兴注入联集力量。</t>
  </si>
  <si>
    <t>项目建成后，可为已脱贫户提供长期就业岗位15个，带动周边群众开展粽子加工。</t>
  </si>
  <si>
    <t>周至县司竹镇马坊村股份经济合作社</t>
  </si>
  <si>
    <t>③市场建设和农村物流</t>
  </si>
  <si>
    <t>④品牌打造和展销平台</t>
  </si>
  <si>
    <t>3.配套设施项目</t>
  </si>
  <si>
    <t>①小型农田水利设施及产业配套基础设施建设</t>
  </si>
  <si>
    <t>楼观镇东楼村等4镇5村农田水利设施建设项目</t>
  </si>
  <si>
    <t>东楼村：新打机井1眼，单井深200m，配套水泵1套，井房1座，埋设φ110UPVC地埋管道12m及配套设施。                   新安村：新打机井1眼，单井深60m，配套水泵1套，井台1座，埋设地埋线65m，埋设φ110UPVC地埋管道5m及配套设施。                               严家堡村：新打机井1眼，单井深100m，配套水泵1套，井台1座，埋设地埋线450m，埋设φ110UPVC地埋管道10m及配套设施。                        虎峰村：新打机井2眼，单井深200m，配套水泵2套，井房2座，埋设地埋线40m，。                   王才屯村：新打机井2眼，单井深100m，配套水泵2套，井房2座，埋设地埋线325m，埋设φ110UPVC地埋管道2300m及配套设施。</t>
  </si>
  <si>
    <t>批复后
6个月</t>
  </si>
  <si>
    <t>项目的实施，有利于解决各村猕猴桃灌溉难的问题，从而提高猕猴桃产业增产增收，使当地群众较去年同期亩均增产3%。</t>
  </si>
  <si>
    <t>提高猕猴桃产业增产增收，使当地群众较去年同期亩均增产3%</t>
  </si>
  <si>
    <t>周至县农业综合开发服务中心</t>
  </si>
  <si>
    <t>青化镇杏园村等5镇6村农田水利设施建设项目</t>
  </si>
  <si>
    <t>杏园村：新打机井1眼，单井深60m，配套水泵1套，井台1座，埋设φ110UPVC地埋管道30m及配套设施。                     大寨子村：新打机井1眼，单井深60m，配套水泵1套，井台1座，埋设φ110UPVC地埋管道30m及配套设施。                                         五合村（沙河自然村）：新打机井1眼，单井深60m，配套水泵1套，井台1座，埋设φ110UPVC地埋管道30m及配套设施。                                 广济村：新打机井1眼，单井深200m，配套水泵1套，井房1座，埋设地埋线20m，埋设φ110UPVC地埋管道30m及配套设施。                              东风村：新打机井1眼，单井深150m，配套水泵1套，井房1座，埋设地埋线380m，埋设φ110UPVC地埋管道200m及配套设施。                             谭家寨村：新打机井1眼，单井深220m，配套水泵1套，井房1座，埋设φ110UPVC地埋管道800m及配套设施。</t>
  </si>
  <si>
    <t>周至县集贤镇金凤村等5镇6村小型农田水利建设项目</t>
  </si>
  <si>
    <t>金凤村：新打机井1眼，单井深150m，配套水泵1套，井房1座，埋设地埋线350m，埋设φ110UPVC地埋管道200m及配套设施；大庄寨村：新打机井1眼，单井深80m，配套水泵1套，井台1座，埋设地埋线30m，埋设φ110UPVC地埋管道600m及配套设施；富饶村：新打机井1眼，单井深100m，配套水泵1套，井房1座，埋设地埋线300m，埋设φ110UPVC地埋管道700m及配套设施；虎峪村：新打机井1眼，单井深220m，配套水泵1套，井房1座，埋设地埋线220m，埋设φ110UPVC地埋管道180m及配套设施；南大坪村：新打机井1眼，单井深180m，配套水泵1套，井房1座，埋设地埋线120m，埋设φ110UPVC地埋管道800m及配套设施；昌西村：新打机井1眼，单井深150m，配套水泵1套，井房1座，埋设地埋线100m，埋设φ110UPVC地埋管道300m及配套设施。</t>
  </si>
  <si>
    <t>②产业园（区）</t>
  </si>
  <si>
    <t>猕猴桃标准化示范园区建设项目</t>
  </si>
  <si>
    <t>在全县范围内建设2000亩猕猴桃标准化示范园建设，新建标准大棚架，对园区土壤进行改良，栽植抗逆性强抗重茬的优良品种等。</t>
  </si>
  <si>
    <t>1.经营模式：村集体合营；2.带农益农：项目建成后带动项目村已脱贫户发展；3.效益分配：示范园建成后前三年无收益，三年后按照每亩250元标准给本村2664户已脱贫户和村集体分红，其中已脱贫户占20%，村集体占80%；4.产权归属：示范园建成后，财政衔接补助资金形成的资产归该示范园建设的村集体经济合作组织所属。</t>
  </si>
  <si>
    <t>各相关镇村</t>
  </si>
  <si>
    <t>4.产业服务支撑项目</t>
  </si>
  <si>
    <t>①智慧农业</t>
  </si>
  <si>
    <t>②科技服务</t>
  </si>
  <si>
    <t>③人才培养</t>
  </si>
  <si>
    <t>④农业社会化服务</t>
  </si>
  <si>
    <t>5.金融保险配套项目</t>
  </si>
  <si>
    <t>①小额贷款贴息</t>
  </si>
  <si>
    <t>脱贫人口小额贷款贴息项目</t>
  </si>
  <si>
    <t>为2251户已脱贫户，6836万元贷款利息进行全额补贴</t>
  </si>
  <si>
    <t>带动贫困户发展产业，致富增收</t>
  </si>
  <si>
    <t>吸纳有劳动能力且具备产业发展条件的脱贫户发展产业，带动周边有就业意愿的脱贫户及监测户就业，促进群众增收。</t>
  </si>
  <si>
    <t>周至县金融合作服务中心</t>
  </si>
  <si>
    <t>周至县财政局</t>
  </si>
  <si>
    <t>②小额信贷风险补偿金</t>
  </si>
  <si>
    <t>③特色产业保险保费补助</t>
  </si>
  <si>
    <t>④新型经营主体贷款贴息</t>
  </si>
  <si>
    <t>⑤其他</t>
  </si>
  <si>
    <t>二、就业项目</t>
  </si>
  <si>
    <t>1.务工补助</t>
  </si>
  <si>
    <t>①交通费补助</t>
  </si>
  <si>
    <t>跨省就业一次性交通补助</t>
  </si>
  <si>
    <t>凡我县2024年跨省在外务工的脱贫户、边缘易致贫户劳动力，每人每年一次不超过500元，预计补贴5200人，实现稳定就业。</t>
  </si>
  <si>
    <t>2025年1月-2025年12月</t>
  </si>
  <si>
    <t>为我县脱贫户、边缘易致贫户跨省务工的劳动力，每人每年一次不超过500元，预计补贴5200人实现稳定就业。</t>
  </si>
  <si>
    <t>缓解脱贫户（监测户）外出务工经济压力，促进脱贫劳动力跨区域就业，促进群众增收。</t>
  </si>
  <si>
    <t>周至县人社局</t>
  </si>
  <si>
    <t>②生产奖补、劳务补助等</t>
  </si>
  <si>
    <t>2.就业</t>
  </si>
  <si>
    <t>①帮扶车间（特色手工基地）建设</t>
  </si>
  <si>
    <t>②技能培训</t>
  </si>
  <si>
    <t>③以工代训</t>
  </si>
  <si>
    <t>3.创业</t>
  </si>
  <si>
    <t>①创业培训</t>
  </si>
  <si>
    <t>②创业奖补</t>
  </si>
  <si>
    <t>4.乡村工匠</t>
  </si>
  <si>
    <t>①乡村工匠培育培训</t>
  </si>
  <si>
    <t>②乡村工匠大师工作室</t>
  </si>
  <si>
    <t>③乡村工匠传习所</t>
  </si>
  <si>
    <t>5.公益性岗位</t>
  </si>
  <si>
    <t>①公益性岗位</t>
  </si>
  <si>
    <t>乡村乡村公益性岗位</t>
  </si>
  <si>
    <t>全县各镇街开发乡村公益性岗位1667个，从事保洁、保绿、信息岗位。每人每月补贴670元，合同期限一年。安置建档立卡脱贫户1667人，有助于提升劳动力转移和实现稳定就业。</t>
  </si>
  <si>
    <t>安置脱贫户1667人，从事保洁、信息岗位。</t>
  </si>
  <si>
    <t>带动有就业意愿和能力的脱贫户及监测户就近就地就业，并提供技能培训，提高就业能力，促进农户增收。</t>
  </si>
  <si>
    <t>三、乡村建设行动</t>
  </si>
  <si>
    <t>1.农村基础设施（含产业配套基础设施）</t>
  </si>
  <si>
    <t>①村庄规划编制（含修编）</t>
  </si>
  <si>
    <t>②农村道路建设（通村路、通户路、小型桥梁等）</t>
  </si>
  <si>
    <t>神灵山村至周塬路</t>
  </si>
  <si>
    <t>新建长0.541公里，厚18公分水泥混凝土路面，其中0.026公里为现状5米路，加宽1米至6米。主要工程量包括：路基挖方1216.6875m³，路基填方556.2m³，回填砂砾257.031m³，路基换填1081.5938m³，16公分水稳3142.34㎡，同步碎石隔离层3116㎡，18公分混凝土面层3137.07㎡，30x30矩形边沟113.61m³，管涵7m，钢板护栏380m，标志牌2块，减速带6m，路肩培土185.7377m³，标线45.38㎡等。</t>
  </si>
  <si>
    <t>通过该项目实施，改善158户635人出行条件，其中直接受益脱贫户90户371人，项目最终资产权属归骆峪镇神灵山村。</t>
  </si>
  <si>
    <t>解决158户635人出行问题</t>
  </si>
  <si>
    <t>周至县交通局</t>
  </si>
  <si>
    <t>东富饶村至营西村</t>
  </si>
  <si>
    <t>新建长0.36公里，宽5米，厚18公分水泥混凝土路面。主要工程量包括：路基挖方673m³，路基填方144m³，修复排水侧壁4.97m³，16公分水稳1980㎡，同步碎石隔离层1800㎡，18公分混凝土面层1800㎡，路肩培土61m³等。</t>
  </si>
  <si>
    <t>通过该项目实施，改善983户4170人出行条件，其中直接受益脱贫户108户381人，项目最终资产权属归马召镇富饶村。</t>
  </si>
  <si>
    <t>解决983户4170人出行问题</t>
  </si>
  <si>
    <t>西坡村至国道310</t>
  </si>
  <si>
    <t>新建长0.498公里，宽5米，厚18公分水泥混凝土路面。主要工程量包括：拆除旧建筑物、构筑物0.29m³，路基挖方62.8275m³，路基填方1132.9796m³，16公分水稳2563.1㎡，同步碎石隔离层2490㎡，18公分混凝土面层2548.48㎡，上抬、更换井盖1处，柱式护栏4根，标志牌4块，减速带5米，地埋光缆20m，过水管道处理30m，路肩培土132.1224m³等。</t>
  </si>
  <si>
    <t>通过项目实施，改善810户3384人出行条件，其中直接受益脱贫户86户283人，项目最终资产权属归尚村镇圪塔头村。</t>
  </si>
  <si>
    <t>解决810户3384人出行问题</t>
  </si>
  <si>
    <t>西坡村至尚九二路</t>
  </si>
  <si>
    <t>新建长0.386公里，宽5米，厚18公分水泥混凝土路面。主要工程量包括：路基挖方101.7364m³，路基填方346.1034m³，回填砂砾312.1912m³，16公分水稳2123.4987㎡，同步碎石隔离层1930㎡，18公分混凝土面层1930㎡，柱式护栏4根，道口标注4根，标志牌2块，减速带5米，路肩培土102.7339m³等。</t>
  </si>
  <si>
    <t>张寨村五组至鄠邑区神北村</t>
  </si>
  <si>
    <t>新建长0.779公里，宽4.5米，厚18公分水泥混凝土路面。主要工程量包括：挖除旧路面28m³，拆除旧建筑物、构筑物2.59m³，路基挖方451m³，路基填方917m³，16公分水稳3895㎡，同步碎石隔离层3506㎡，18公分混凝土面层3506㎡，上抬、更换井盖9处，农用喷灌改移30m，标志牌1块，路肩培土207m³等。</t>
  </si>
  <si>
    <t>通过该项目实施，改善710户2891人出行条件，其中直接受益脱贫户57户177人，项目最终资产权属归尚村镇张寨村。</t>
  </si>
  <si>
    <t>解决710户2891人出行问题</t>
  </si>
  <si>
    <t>联集村八组至新白寨村</t>
  </si>
  <si>
    <t>新建长0.351公里，宽5米，厚18公分水泥混凝土路面。主要工程量包括：路基挖方612.5099m³，路基填方532.9632m³，16公分水稳1930.9972㎡，同步碎石隔离层1745.0567㎡，18公分混凝土面层1745.0567㎡，过水管道处理15m，路肩培土93.4674m³等。</t>
  </si>
  <si>
    <t>通过该项目实施，改善502户2348人出行条件，其中直接受益脱贫户170户644人，项目最终资产权属归青化镇联集村。</t>
  </si>
  <si>
    <t>解决502户2348人出行问题</t>
  </si>
  <si>
    <t>青化村嘉会堡至聂村陈家堡</t>
  </si>
  <si>
    <t>新建长1.1公里，宽4.5米，厚18公分水泥混凝土路面。主要工程量包括：路基挖方1155m³，路基填方330m³，修复排水侧壁、更换盖板36.5777m³，16公分水稳5270.0348㎡，同步碎石隔离层4950㎡，18公分混凝土面层4931.0345㎡，过水管道处理30m，路肩培土186.8103m³等。</t>
  </si>
  <si>
    <t>通过该项目实施，改善764户3299人出行条件，其中直接受益脱贫户69户274人，项目最终资产权属归青化镇青化村。</t>
  </si>
  <si>
    <t>解决764户3299人出行问题</t>
  </si>
  <si>
    <t>红旗村至周塬路</t>
  </si>
  <si>
    <t>对长1.089公里老路进行病害处理，并加宽至5米，重新铺设18公分混凝土面层，并修建排水渠。主要工程量包括：路基挖方1677.7562m³，破除旧路面34.8082m³，路基填方1851.7973m³，16公分水稳1905.5014㎡，玻璃纤维格栅3811.9973㎡，同步碎石隔离层1633.9973㎡，18公分混凝土面层5415.1644㎡，30x30矩形边沟185.2792m³，过户圆管30m，管涵21m，钢板护栏543m，标志牌2块，减速带5m、路肩培土145.2m³等。</t>
  </si>
  <si>
    <t>通过项目实施，改善132户818人出行条件，其中直接受益脱贫户66户257人，项目最终资产权属归骆峪镇红旗村。</t>
  </si>
  <si>
    <t>解决132户818人出行问题</t>
  </si>
  <si>
    <t>焦镇村北出村路</t>
  </si>
  <si>
    <t>新建长0.45公里道路，宽度5-8米不等，厚18公分混凝土面层。包括：挖土方，20公分砂砾垫层，16公分水稳，同步碎石隔离层，18公分混凝土面层，破除旧路面，标志牌，标线，道口标注，减速带，路肩培土等</t>
  </si>
  <si>
    <t>通过项目实施，改善1323户5243人出行条件，其中直接受益脱贫户170户638人，项目最终资产权属归楼观镇焦镇村</t>
  </si>
  <si>
    <t>解1323户5243人出行问题</t>
  </si>
  <si>
    <t>官庄村道路改造项目</t>
  </si>
  <si>
    <t>对长2.323公里，宽度3-6米道路进行整治，加铺沥青混凝土面层。包括：挖土方，同步碎石下封层，玻璃纤维隔离层，沥青混凝土面层，掏缝、灌缝，上抬、更换井盖，拆除圬工，防裂贴，16公分水稳，标志牌，标线，道口标注，减速带等</t>
  </si>
  <si>
    <t>通过项目实施，改善958户3612人出行条件，其中直接受益脱贫户268户996人，项目最终资产权属归翠峰镇东红村</t>
  </si>
  <si>
    <t>解958户3612人出行问题</t>
  </si>
  <si>
    <t>熨斗村西至涌苍路改造项目</t>
  </si>
  <si>
    <t>对长1.613公里，宽6米道路进行整治，加铺沥青混凝土面层。包括：同步碎石下封层，玻璃纤维格栅，拉毛旧路面层，沥青混凝土面层，掏缝、灌缝，防裂贴，18公分混凝土面层，破除旧路面，标志牌，标线，道口标注等</t>
  </si>
  <si>
    <t>通过项目实施，改善603户2340人出行条件，其中直接受益脱贫户107户388人，项目最终资产权属归马召镇虎峪村</t>
  </si>
  <si>
    <t>解603户2340人出行问题</t>
  </si>
  <si>
    <t>联新村出村路改造项目</t>
  </si>
  <si>
    <t>对长2.689公里，宽5米道路进行整治，加铺沥青混凝土面层。包括：挖土方，同步碎石下封层，玻璃纤维隔离层，沥青混凝土面层，掏缝、灌缝，防裂贴，16公分水稳，标志牌，标线，道口标注，减速带等</t>
  </si>
  <si>
    <t>通过项目实施，改善369户1543人出行条件，其中直接受益脱贫户109户443人，项目最终资产权属归九峰镇联新村</t>
  </si>
  <si>
    <t>解369户1543人出行问题</t>
  </si>
  <si>
    <t>集贤镇北街村道路硬化项目</t>
  </si>
  <si>
    <t>道路硬化长465米面积3255平方米，3:7灰土垫层厚20cm，C25砼路面厚18cm，破除90立方米。</t>
  </si>
  <si>
    <t>通过该项目实施，改善了420户1677人的出行条件和排水问题，其中直接受益贫困户40户160人。项目最终归属集贤镇北街村。</t>
  </si>
  <si>
    <t>解决420户1677人出行问题</t>
  </si>
  <si>
    <t>周至县住建局</t>
  </si>
  <si>
    <t>马召镇纪家村道路硬化项目</t>
  </si>
  <si>
    <t>道路长186米，面积1116平方米，3:7灰土垫层厚20cm，C25砼路面厚18cm，破除35立方米。</t>
  </si>
  <si>
    <t>通过该项目实施，改善了560户2419人出行条件，其中直接受益脱贫户74户160人。项目最终归属马召镇纪家村。</t>
  </si>
  <si>
    <t>解决560户2419人出行问题</t>
  </si>
  <si>
    <t>富仁镇渭丰村道路硬化项目</t>
  </si>
  <si>
    <t>道路长162米，面积581平方米，3:7灰土垫层厚20cm，C25砼路面厚18cm。</t>
  </si>
  <si>
    <t>通过该项目实施，改善了791户3320人的出行条件，其中直接受益脱贫户143户517人。项目最终产权归属富仁镇渭丰村。</t>
  </si>
  <si>
    <t>解决791户3320人出行问题</t>
  </si>
  <si>
    <t>四屯镇联三村道路硬化项目</t>
  </si>
  <si>
    <t>道路长,545米，总面积1668平方米，3:7灰土垫层厚20cm，C25砼路面厚18cm。</t>
  </si>
  <si>
    <t>通过该项目实施，改善及解决了792户3230人出行条件和排水问题，其中直接受益已脱贫户85户290人。项目最终归属四屯镇三联村。</t>
  </si>
  <si>
    <t>解决792户3230人出行问题</t>
  </si>
  <si>
    <t>富仁镇上高村道路硬化项目</t>
  </si>
  <si>
    <t>道路硬化长279米，总面积1483平方米，3:7灰土垫层厚20cm，C25砼路面厚18cm。</t>
  </si>
  <si>
    <t>通过该项目实施，改善了520户2350人出行条件，其中直接受益脱贫户89户313人。项目最终归属富仁镇上高村。</t>
  </si>
  <si>
    <t>解决520户2350人出行问题</t>
  </si>
  <si>
    <t>富仁镇新农村道路硬化项目</t>
  </si>
  <si>
    <t>道路硬化长1367米，总面积6090平方米，3:7灰土垫层厚20cm，C25砼路面厚18cm，填方80立方米。</t>
  </si>
  <si>
    <t>通过该项目实施，改善了913户4086人出行条件，其中直接受益脱贫户131户445人。项目最终归属富仁镇新农村。</t>
  </si>
  <si>
    <t>解决913户4086人出行问题</t>
  </si>
  <si>
    <t>富仁镇恒洲村道路硬化项目</t>
  </si>
  <si>
    <t>道路硬化长654米，总面积2477平方米，3:7灰土垫层厚20cm，C25砼路面厚18cm，填方50立方米。</t>
  </si>
  <si>
    <t>通过该项目实施，改善了623户2675人出行条件，其中直接受益脱贫户39户114人。项目最终归属富仁镇恒洲村。</t>
  </si>
  <si>
    <t>解决623户2675人出行问题</t>
  </si>
  <si>
    <t>九峰镇二联村道路硬化项目</t>
  </si>
  <si>
    <t>道路硬化长385米，面积2005平方米，3:7灰土垫层厚20cm，C25砼路面厚18cm，1000mm水泥管长6米。</t>
  </si>
  <si>
    <t>通过该项目实施，改善了743户2806人的出行条件，其中直接受益脱贫户58户196人。项目最终产权归属九峰镇二联村。</t>
  </si>
  <si>
    <t>解决743户2806人出行问题</t>
  </si>
  <si>
    <t>集贤镇西村道路硬化项目</t>
  </si>
  <si>
    <t>道路硬化长576米，总面积4530平方米，3:7灰土垫层厚20cm，C25砼路面厚18cm。</t>
  </si>
  <si>
    <t>通过该项目实施，改善了612户2236人的出行条件，其中直接受益脱贫户48户166人。项目最终产权归属集贤镇西村。</t>
  </si>
  <si>
    <t>解决612户2236人出行问题</t>
  </si>
  <si>
    <t>集贤镇殿镇村道路硬化项目</t>
  </si>
  <si>
    <t>道路硬化长1099米，总面积5856平方米，3:7灰土垫层厚20cm，C25砼路面厚18cm。</t>
  </si>
  <si>
    <t>通过该项目实施，改善了1169户4216人的出行条件，其中直接受益脱贫户176户575人。项目最终产权归属集贤镇殿镇村。</t>
  </si>
  <si>
    <t>解决1169户4216人出行问题</t>
  </si>
  <si>
    <t>四屯镇清河村道路硬化项目</t>
  </si>
  <si>
    <t>道路硬化长518米，总面积3305平方米，3:7灰土垫层厚30cm，C25砼路面厚18cm；管径400mm波纹管长1309.8米，检查井40个，渗井2个，恢复自来水管949米。</t>
  </si>
  <si>
    <t>通过该项目实施，改善了608户2535人的出行条件，其中直接受益脱贫户67户237人。项目最终产权归属四屯镇清河村。</t>
  </si>
  <si>
    <t>解决608户2535人出行问题</t>
  </si>
  <si>
    <t>富仁镇大寨子村道路硬化项目</t>
  </si>
  <si>
    <t>道路硬化长858米，总面积4331.5平方米，3:7灰土垫层厚20cm，C25砼路面厚18cm，填方100立方米，破除110平方米，垃圾外运20立方米。</t>
  </si>
  <si>
    <t>通过该项目实施，改善了1188户4187人的出行条件，其中直接受益脱贫户157户555人。项目最终产权归属富仁镇大寨子村。</t>
  </si>
  <si>
    <t>解决1188户4187人出行问题</t>
  </si>
  <si>
    <t>竹峪镇丹阳村道路硬化项目</t>
  </si>
  <si>
    <t>道路硬化长383米，总面积2298平方米，3:7灰土垫层厚20cm，路基处理1174.5平方米，C25砼路面厚20cm，砌石735立方米，防护墙墩5.625立方米。</t>
  </si>
  <si>
    <t>通过该项目实施，改善了409户1552人的出行条件，其中直接受益脱贫户94户345人。项目最终产权归属竹峪镇丹阳村。</t>
  </si>
  <si>
    <t>解决409户1552人出行问题</t>
  </si>
  <si>
    <t>司竹镇金丰村道路硬化及排水渠项目</t>
  </si>
  <si>
    <t>道路硬化长1532米，总面积3064平方米，3:7灰土垫层厚20cm，C25砼路面厚18cm；排水渠长300米，内径宽0.3米，深0.5米，厚0.1米，带盖板。</t>
  </si>
  <si>
    <t>通过该项目实施，改善了230户1210人的出行条件，其中直接受益脱贫户35户138人。项目最终产权归属竹峪镇丹阳村。</t>
  </si>
  <si>
    <t>解决230户1210人出行问题</t>
  </si>
  <si>
    <t>骆峪镇复兴寨村猕猴桃农田水利建设及水泥硬化生产路项目</t>
  </si>
  <si>
    <t>1、生产路：总面积2094㎡，路面总长度698m。 3m宽生产路长698m，厚18公分 。        2、机井设施：地埋线60m，地埋管300m，出水桩8个。                             3、修建D40U型渠道200m。</t>
  </si>
  <si>
    <t>改善39户144人贫困群众灌溉困难和生产出行条件。较去年同期亩均增产3%，本项目建成后权属归复兴寨村村集体。</t>
  </si>
  <si>
    <t>解决39户144人生产、出行问题</t>
  </si>
  <si>
    <t>终南镇豆一村猕猴桃示范园建设项目</t>
  </si>
  <si>
    <t>1.规划实施高效节水面积330亩，其中敷设φ110UPVC干支管5942m，敷设φ90PE管4695m，φ20PE田间毛管75.90km，微喷头3.04万个，配套控制阀井21座，泄水阀井7座。
2.维修井房2座，安装首部离心+网式过滤设备2套，更新水泵及电气设备2套。
3.架设0.4KV低压输电线路740m。</t>
  </si>
  <si>
    <t>项目实施后可改善猕猴桃高效节水面积330亩。 较去年同期亩均增产3%。本项目建成后产权及资产收益归属终南镇豆一村股份经济合作社。项目实施后减少浇地用工人员，亩均节约生产成本100元。带动监测户、脱贫户社会化服务用工岗位增加收入2000兀。</t>
  </si>
  <si>
    <t>带动监测户、脱贫户社会化服务用工岗位增加收入2000兀。</t>
  </si>
  <si>
    <t>青化镇青化村猕猴桃产业设施建设项目</t>
  </si>
  <si>
    <r>
      <rPr>
        <sz val="12"/>
        <rFont val="宋体"/>
        <charset val="134"/>
      </rPr>
      <t>1、生产路：总面积7020</t>
    </r>
    <r>
      <rPr>
        <sz val="10"/>
        <rFont val="宋体"/>
        <charset val="134"/>
      </rPr>
      <t>㎡</t>
    </r>
    <r>
      <rPr>
        <sz val="10"/>
        <rFont val="Microsoft YaHei"/>
        <charset val="134"/>
      </rPr>
      <t>，路面总长度1750m。 4m宽生产路长1750m，厚18公分  。     2、机井设施：新打机井3眼，井深70m，井台3座，水泵3台，地埋线600m，地埋管1500m，出水桩40个。</t>
    </r>
  </si>
  <si>
    <t>改善841户3400人（其中27户120人脱贫监测户）灌溉设施不足和生产出行条件，本项目建成后权属归青化村集体。</t>
  </si>
  <si>
    <t>解决841户3400人生产、出行问题</t>
  </si>
  <si>
    <t>终南镇豆二村猕猴桃示范园建设项目</t>
  </si>
  <si>
    <t>1.规划实施高效节水面积550亩，其中敷设φ110UPVC干支管7126m，敷设φ90PE管6738m，φ20PE田间毛管126.50km，微喷头5.06万个，配套控制阀井30座，泄水阀井8座。
2.新建井房2座，维修井房1座，安装首部离心+网式过滤设备3套，更新水泵及电气设备3套。
3.架设0.4KV低压输电线路1265m。</t>
  </si>
  <si>
    <t>项目实施后可改善猕猴桃高效节水面积550亩。本项目建成后产权及资产收益归属终南镇豆二村股份经济合作社。项目实施后减少浇地用工人员，亩均节约生产成本100元。带动监测户、脱贫户社会化服务用工岗位增加收入2000元。</t>
  </si>
  <si>
    <t>带动监测户、脱贫户社会化服务用工岗位增加收入2000元。</t>
  </si>
  <si>
    <t>终南镇豆三村猕猴桃示范园建设项目</t>
  </si>
  <si>
    <t>1.规划实施高效节水面积370亩，其中敷设φ110UPVC干支管4515m，敷设φ90PE管4208m，φ20PE田间毛管85.10km，微喷头3.40万个，配套控制阀井14座，泄水阀井5座。
2.新建井房3座，安装首部离心+网式过滤设备3套，更新水泵及电气设备3套。
3.架设0.4KV低压输电线路419m。</t>
  </si>
  <si>
    <t>项目实施后可改善猕猴桃高效节水面积370亩。本项目建成后产权及资产收益归属终南镇豆三村股份经济合作社。项目实施后减少浇地用工人员，亩均节约生产成本100元。带动监测户、脱贫户社会化服务用工岗位增加收入2000元。</t>
  </si>
  <si>
    <t>终南镇豆四村猕猴桃示范园建设项目</t>
  </si>
  <si>
    <t>1.规划实施高效节水面积238亩，其中敷设φ110UPVC干支管3796m，敷设φ90PE管3346m，φ20PE田间毛管54.74km，微喷头2.19万个，配套控制阀井15座，泄水阀井5座；
2.新建井房1座，维修井房1座，安装首部离心+网式过滤设备2套，更新水泵及电气设备2套；
3.架设0.4KV低压输电线路660m。</t>
  </si>
  <si>
    <t>项目实施后可改善猕猴桃高效节水面积238亩。本项目建成后产权及资产收益归属终南镇豆四村股份经济合作社。项目实施后减少浇地用工人员，亩均节约生产成本100元。带动监测户、脱贫户社会化服务用工岗位增加收入2000元。</t>
  </si>
  <si>
    <t>终南镇百集村猕猴桃示范园建设项目</t>
  </si>
  <si>
    <t>1.规划实施高效节水面积537亩，其中敷设φ110UPVC干支管7143m，敷设φ90PE管6659m，φ20PE田间毛管123.51km，微喷头4.94万个，配套控制阀井26座，泄水阀井8座；         
2.新建井房3座，安装首部离心+网式过滤设备3套，安装水泵及电气设备3套。
3.0.4KV输电线路510m。</t>
  </si>
  <si>
    <t>项目实施后可改善猕猴桃高效节水面积537亩。较去年同期亩均增产3%。本项目建成后产权及资产收益归属终南镇百集村股份经济合作社。项目实施后减少浇地用工人员，亩均节约生产成本100元。带动监测户、脱贫户社会化服务用工岗位增加收入2000元。</t>
  </si>
  <si>
    <t>终南镇双明村猕猴桃示范园建设项目</t>
  </si>
  <si>
    <t>1.规划实施高效节水面积435亩.其中敷设φ110UPVC干支管6135m，敷设φ90PE管5486m，φ20PE田间毛管100.05km，微喷头4.00万个，配套控制阀井17座，泄水阀井7座；
2.新建井房4座，安装首部离心+网式过滤设备4套，安装水泵及电气设备4套。
3,0.4KV输电线路782m。</t>
  </si>
  <si>
    <t>项目实施后可改善猕猴桃高效节水面积435亩。较去年同期亩均增产3%。本项目建成后产权及资产收益归属终南镇双明村股份经济合作社。项目实施后减少浇地用工人员，亩均节约生产成本100元。带动监测户、脱贫户社会化服务用工岗位增加收入2000元。</t>
  </si>
  <si>
    <t>竹峪镇西沟村猕猴桃示范园建设项目</t>
  </si>
  <si>
    <t>1、建设高效节水面积560亩，其中敷设φ110UPVC干支管7710m，敷设φ90PE管7489m，φ20PE田间毛管128.80km，微喷头5.15万个，配套控制阀井28座，泄水阀井7座； 
2、维修井房3座，安装首部离心+网式过滤设备3套，安装水泵及电气设备3套。
3、架设高压线路230m。</t>
  </si>
  <si>
    <t>项目实施后可改善猕猴桃高效节水面积560亩。较去年同期亩均增产3%。本项目建成后产权及资产收益归属竹峪镇西沟村股份经济合作社。项目实施后减少浇地用工人员，亩均节约生产成本100元。带动监测户、脱贫户社会化服务用工岗位增加收入2000元。</t>
  </si>
  <si>
    <t>青化镇二庙村猕猴桃示范园建设项目</t>
  </si>
  <si>
    <t>1.规划实施高效节水面积600亩.其中敷设φ110UPVC干支管6880m，敷设φ90PE管8849m，φ20PE田间毛管138.00km，微喷头5.34万个，配套控制阀井18座，泄水阀井10座；           
2.新建井房1座，维修井房3座，安装首部离心+网式过滤设备4套，安装水泵及电气设备4套。
3.架设0.4KV输电线路1185m。。</t>
  </si>
  <si>
    <t>项目实施后可改善猕猴桃高效节水面积600亩。本项目建成后产权及资产收益归属青化镇二庙村股份经济合作社。项目实施后减少浇地用工人员，亩均节约生产成本100元。带动监测户、脱贫户社会化服务用工岗位增加收入2000元。</t>
  </si>
  <si>
    <t>南千户村生产路硬化项目</t>
  </si>
  <si>
    <t>生产路硬化2778米(宽4米，厚0.18米)，共计11112平方米，180元/平方米，合计200万元。其中：
①3组1000米（宽4米，厚0.18米，4000平方米）；
②4组400米（宽4米，厚0.18米，1600平方米）；
③5组及3组衔接长978米(宽4米，厚0.18米，3911平方米)；
④7组400米(宽4米，厚0.18米，1600平方米)。</t>
  </si>
  <si>
    <t>通过全面保质完成规划内的生产路硬化工程，显著改善村民出行与生产运输条件，有效提升区域基础设施水平，为乡村发展提供有力支撑。</t>
  </si>
  <si>
    <t>改善830户3700人生产出行条件。</t>
  </si>
  <si>
    <t>延生观村道路改造及广场设施提升项目</t>
  </si>
  <si>
    <r>
      <rPr>
        <sz val="11"/>
        <rFont val="宋体"/>
        <charset val="134"/>
        <scheme val="minor"/>
      </rPr>
      <t>4.</t>
    </r>
    <r>
      <rPr>
        <sz val="9"/>
        <rFont val="宋体"/>
        <charset val="134"/>
      </rPr>
      <t>文化实践站广场改造（水泥硬化</t>
    </r>
    <r>
      <rPr>
        <sz val="9"/>
        <rFont val="Times New Roman"/>
        <charset val="134"/>
      </rPr>
      <t>1695</t>
    </r>
    <r>
      <rPr>
        <sz val="9"/>
        <rFont val="宋体"/>
        <charset val="134"/>
      </rPr>
      <t>平方米</t>
    </r>
    <r>
      <rPr>
        <sz val="9"/>
        <rFont val="Times New Roman"/>
        <charset val="134"/>
      </rPr>
      <t>,180</t>
    </r>
    <r>
      <rPr>
        <sz val="9"/>
        <rFont val="宋体"/>
        <charset val="134"/>
      </rPr>
      <t>元</t>
    </r>
    <r>
      <rPr>
        <sz val="9"/>
        <rFont val="Times New Roman"/>
        <charset val="134"/>
      </rPr>
      <t>/</t>
    </r>
    <r>
      <rPr>
        <sz val="9"/>
        <rFont val="宋体"/>
        <charset val="134"/>
      </rPr>
      <t>平方米），计划投资</t>
    </r>
    <r>
      <rPr>
        <sz val="9"/>
        <rFont val="Times New Roman"/>
        <charset val="134"/>
      </rPr>
      <t>30.5</t>
    </r>
    <r>
      <rPr>
        <sz val="9"/>
        <rFont val="宋体"/>
        <charset val="134"/>
      </rPr>
      <t>万元。</t>
    </r>
    <r>
      <rPr>
        <sz val="9"/>
        <rFont val="Times New Roman"/>
        <charset val="134"/>
      </rPr>
      <t xml:space="preserve">
7.</t>
    </r>
    <r>
      <rPr>
        <sz val="9"/>
        <rFont val="宋体"/>
        <charset val="134"/>
      </rPr>
      <t>修建二组排洪渠长</t>
    </r>
    <r>
      <rPr>
        <sz val="9"/>
        <rFont val="Times New Roman"/>
        <charset val="134"/>
      </rPr>
      <t>85</t>
    </r>
    <r>
      <rPr>
        <sz val="9"/>
        <rFont val="宋体"/>
        <charset val="134"/>
      </rPr>
      <t>米，渠宽</t>
    </r>
    <r>
      <rPr>
        <sz val="9"/>
        <rFont val="Times New Roman"/>
        <charset val="134"/>
      </rPr>
      <t>1.1</t>
    </r>
    <r>
      <rPr>
        <sz val="9"/>
        <rFont val="宋体"/>
        <charset val="134"/>
      </rPr>
      <t>米，渠深</t>
    </r>
    <r>
      <rPr>
        <sz val="9"/>
        <rFont val="Times New Roman"/>
        <charset val="134"/>
      </rPr>
      <t>0.9</t>
    </r>
    <r>
      <rPr>
        <sz val="9"/>
        <rFont val="宋体"/>
        <charset val="134"/>
      </rPr>
      <t>米，渠厚度</t>
    </r>
    <r>
      <rPr>
        <sz val="9"/>
        <rFont val="Times New Roman"/>
        <charset val="134"/>
      </rPr>
      <t>0.2</t>
    </r>
    <r>
      <rPr>
        <sz val="9"/>
        <rFont val="宋体"/>
        <charset val="134"/>
      </rPr>
      <t>米，</t>
    </r>
    <r>
      <rPr>
        <sz val="9"/>
        <rFont val="Times New Roman"/>
        <charset val="134"/>
      </rPr>
      <t>700</t>
    </r>
    <r>
      <rPr>
        <sz val="9"/>
        <rFont val="宋体"/>
        <charset val="134"/>
      </rPr>
      <t>元</t>
    </r>
    <r>
      <rPr>
        <sz val="9"/>
        <rFont val="Times New Roman"/>
        <charset val="134"/>
      </rPr>
      <t>/</t>
    </r>
    <r>
      <rPr>
        <sz val="9"/>
        <rFont val="宋体"/>
        <charset val="134"/>
      </rPr>
      <t>米，</t>
    </r>
    <r>
      <rPr>
        <sz val="9"/>
        <rFont val="Times New Roman"/>
        <charset val="134"/>
      </rPr>
      <t>5.95</t>
    </r>
    <r>
      <rPr>
        <sz val="9"/>
        <rFont val="宋体"/>
        <charset val="134"/>
      </rPr>
      <t>万元。道路加宽</t>
    </r>
    <r>
      <rPr>
        <sz val="9"/>
        <rFont val="Times New Roman"/>
        <charset val="134"/>
      </rPr>
      <t>750</t>
    </r>
    <r>
      <rPr>
        <sz val="9"/>
        <rFont val="宋体"/>
        <charset val="134"/>
      </rPr>
      <t>平方米，</t>
    </r>
    <r>
      <rPr>
        <sz val="9"/>
        <rFont val="Times New Roman"/>
        <charset val="134"/>
      </rPr>
      <t>180</t>
    </r>
    <r>
      <rPr>
        <sz val="9"/>
        <rFont val="宋体"/>
        <charset val="134"/>
      </rPr>
      <t>元</t>
    </r>
    <r>
      <rPr>
        <sz val="9"/>
        <rFont val="Times New Roman"/>
        <charset val="134"/>
      </rPr>
      <t>/</t>
    </r>
    <r>
      <rPr>
        <sz val="9"/>
        <rFont val="宋体"/>
        <charset val="134"/>
      </rPr>
      <t>平方米，</t>
    </r>
    <r>
      <rPr>
        <sz val="9"/>
        <rFont val="Times New Roman"/>
        <charset val="134"/>
      </rPr>
      <t>13.5</t>
    </r>
    <r>
      <rPr>
        <sz val="9"/>
        <rFont val="宋体"/>
        <charset val="134"/>
      </rPr>
      <t>万元。共计划投资</t>
    </r>
    <r>
      <rPr>
        <sz val="9"/>
        <rFont val="Times New Roman"/>
        <charset val="134"/>
      </rPr>
      <t>19.45</t>
    </r>
    <r>
      <rPr>
        <sz val="9"/>
        <rFont val="宋体"/>
        <charset val="134"/>
      </rPr>
      <t>万元。</t>
    </r>
  </si>
  <si>
    <t>提升村庄基础设施水平，营造安全便利、生态宜居、富有文化内涵的美丽乡村，切实增强村民的幸福感与获得感。</t>
  </si>
  <si>
    <t>改善316户1364人生产出行条件。</t>
  </si>
  <si>
    <t>联二村道路及灌溉机井建设项目</t>
  </si>
  <si>
    <r>
      <rPr>
        <sz val="9"/>
        <rFont val="Times New Roman"/>
        <charset val="134"/>
      </rPr>
      <t>1.</t>
    </r>
    <r>
      <rPr>
        <sz val="9"/>
        <rFont val="宋体"/>
        <charset val="134"/>
      </rPr>
      <t>道路硬化：一组至二组生产路长</t>
    </r>
    <r>
      <rPr>
        <sz val="9"/>
        <rFont val="Times New Roman"/>
        <charset val="134"/>
      </rPr>
      <t>800</t>
    </r>
    <r>
      <rPr>
        <sz val="9"/>
        <rFont val="宋体"/>
        <charset val="134"/>
      </rPr>
      <t>米，宽</t>
    </r>
    <r>
      <rPr>
        <sz val="9"/>
        <rFont val="Times New Roman"/>
        <charset val="134"/>
      </rPr>
      <t>4</t>
    </r>
    <r>
      <rPr>
        <sz val="9"/>
        <rFont val="宋体"/>
        <charset val="134"/>
      </rPr>
      <t>米；八组至联三村八组生产路长</t>
    </r>
    <r>
      <rPr>
        <sz val="9"/>
        <rFont val="Times New Roman"/>
        <charset val="134"/>
      </rPr>
      <t>256</t>
    </r>
    <r>
      <rPr>
        <sz val="9"/>
        <rFont val="宋体"/>
        <charset val="134"/>
      </rPr>
      <t>米，宽</t>
    </r>
    <r>
      <rPr>
        <sz val="9"/>
        <rFont val="Times New Roman"/>
        <charset val="134"/>
      </rPr>
      <t>4</t>
    </r>
    <r>
      <rPr>
        <sz val="9"/>
        <rFont val="宋体"/>
        <charset val="134"/>
      </rPr>
      <t>米；五组至四组门前拓宽路长</t>
    </r>
    <r>
      <rPr>
        <sz val="9"/>
        <rFont val="Times New Roman"/>
        <charset val="134"/>
      </rPr>
      <t>660</t>
    </r>
    <r>
      <rPr>
        <sz val="9"/>
        <rFont val="宋体"/>
        <charset val="134"/>
      </rPr>
      <t>米，宽</t>
    </r>
    <r>
      <rPr>
        <sz val="9"/>
        <rFont val="Times New Roman"/>
        <charset val="134"/>
      </rPr>
      <t>3</t>
    </r>
    <r>
      <rPr>
        <sz val="9"/>
        <rFont val="宋体"/>
        <charset val="134"/>
      </rPr>
      <t>米；四组至五组生产路长</t>
    </r>
    <r>
      <rPr>
        <sz val="9"/>
        <rFont val="Times New Roman"/>
        <charset val="134"/>
      </rPr>
      <t>600</t>
    </r>
    <r>
      <rPr>
        <sz val="9"/>
        <rFont val="宋体"/>
        <charset val="134"/>
      </rPr>
      <t>米，宽</t>
    </r>
    <r>
      <rPr>
        <sz val="9"/>
        <rFont val="Times New Roman"/>
        <charset val="134"/>
      </rPr>
      <t>4</t>
    </r>
    <r>
      <rPr>
        <sz val="9"/>
        <rFont val="宋体"/>
        <charset val="134"/>
      </rPr>
      <t>米。</t>
    </r>
    <r>
      <rPr>
        <sz val="9"/>
        <rFont val="Times New Roman"/>
        <charset val="134"/>
      </rPr>
      <t>180</t>
    </r>
    <r>
      <rPr>
        <sz val="9"/>
        <rFont val="宋体"/>
        <charset val="134"/>
      </rPr>
      <t>元</t>
    </r>
    <r>
      <rPr>
        <sz val="9"/>
        <rFont val="Times New Roman"/>
        <charset val="134"/>
      </rPr>
      <t>/</t>
    </r>
    <r>
      <rPr>
        <sz val="9"/>
        <rFont val="宋体"/>
        <charset val="134"/>
      </rPr>
      <t>平方米</t>
    </r>
    <r>
      <rPr>
        <sz val="9"/>
        <rFont val="Times New Roman"/>
        <charset val="134"/>
      </rPr>
      <t>,</t>
    </r>
    <r>
      <rPr>
        <sz val="9"/>
        <rFont val="宋体"/>
        <charset val="134"/>
      </rPr>
      <t>共计</t>
    </r>
    <r>
      <rPr>
        <sz val="9"/>
        <rFont val="Times New Roman"/>
        <charset val="134"/>
      </rPr>
      <t>154.8</t>
    </r>
    <r>
      <rPr>
        <sz val="9"/>
        <rFont val="宋体"/>
        <charset val="134"/>
      </rPr>
      <t>万元。</t>
    </r>
    <r>
      <rPr>
        <sz val="9"/>
        <rFont val="Times New Roman"/>
        <charset val="134"/>
      </rPr>
      <t xml:space="preserve">
2.</t>
    </r>
    <r>
      <rPr>
        <sz val="9"/>
        <rFont val="宋体"/>
        <charset val="134"/>
      </rPr>
      <t>新打灌溉机井</t>
    </r>
    <r>
      <rPr>
        <sz val="9"/>
        <rFont val="Times New Roman"/>
        <charset val="134"/>
      </rPr>
      <t>2</t>
    </r>
    <r>
      <rPr>
        <sz val="9"/>
        <rFont val="宋体"/>
        <charset val="134"/>
      </rPr>
      <t>眼及配套设施</t>
    </r>
    <r>
      <rPr>
        <sz val="9"/>
        <rFont val="Times New Roman"/>
        <charset val="134"/>
      </rPr>
      <t>(</t>
    </r>
    <r>
      <rPr>
        <sz val="9"/>
        <rFont val="宋体"/>
        <charset val="134"/>
      </rPr>
      <t>每口</t>
    </r>
    <r>
      <rPr>
        <sz val="9"/>
        <rFont val="Times New Roman"/>
        <charset val="134"/>
      </rPr>
      <t>70</t>
    </r>
    <r>
      <rPr>
        <sz val="9"/>
        <rFont val="宋体"/>
        <charset val="134"/>
      </rPr>
      <t>米深，口径</t>
    </r>
    <r>
      <rPr>
        <sz val="9"/>
        <rFont val="Times New Roman"/>
        <charset val="134"/>
      </rPr>
      <t>40</t>
    </r>
    <r>
      <rPr>
        <sz val="9"/>
        <rFont val="宋体"/>
        <charset val="134"/>
      </rPr>
      <t>公分、地埋管</t>
    </r>
    <r>
      <rPr>
        <sz val="9"/>
        <rFont val="Times New Roman"/>
        <charset val="134"/>
      </rPr>
      <t>110</t>
    </r>
    <r>
      <rPr>
        <sz val="9"/>
        <rFont val="宋体"/>
        <charset val="134"/>
      </rPr>
      <t>米、地埋线</t>
    </r>
    <r>
      <rPr>
        <sz val="9"/>
        <rFont val="Times New Roman"/>
        <charset val="134"/>
      </rPr>
      <t>450</t>
    </r>
    <r>
      <rPr>
        <sz val="9"/>
        <rFont val="宋体"/>
        <charset val="134"/>
      </rPr>
      <t>米，水桩</t>
    </r>
    <r>
      <rPr>
        <sz val="9"/>
        <rFont val="Times New Roman"/>
        <charset val="134"/>
      </rPr>
      <t>100</t>
    </r>
    <r>
      <rPr>
        <sz val="9"/>
        <rFont val="宋体"/>
        <charset val="134"/>
      </rPr>
      <t>个，配电设备等</t>
    </r>
    <r>
      <rPr>
        <sz val="9"/>
        <rFont val="Times New Roman"/>
        <charset val="134"/>
      </rPr>
      <t>)</t>
    </r>
    <r>
      <rPr>
        <sz val="9"/>
        <rFont val="宋体"/>
        <charset val="134"/>
      </rPr>
      <t>。共计</t>
    </r>
    <r>
      <rPr>
        <sz val="9"/>
        <rFont val="Times New Roman"/>
        <charset val="134"/>
      </rPr>
      <t>16</t>
    </r>
    <r>
      <rPr>
        <sz val="9"/>
        <rFont val="宋体"/>
        <charset val="134"/>
      </rPr>
      <t>万元。</t>
    </r>
  </si>
  <si>
    <t>通过实施生产路硬化及灌溉机井配套等工程，全面提升村庄基础设施条件，改善村民生产生活便利性，增强农业抗旱减灾能力，促进乡村整体宜居性与发展活力同步提升。</t>
  </si>
  <si>
    <t>改善527户2216人生产出行条件。</t>
  </si>
  <si>
    <t>兴隆村排水渠建设项目</t>
  </si>
  <si>
    <r>
      <rPr>
        <sz val="9"/>
        <rFont val="仿宋_GB2312"/>
        <charset val="134"/>
      </rPr>
      <t>新建排水渠</t>
    </r>
    <r>
      <rPr>
        <sz val="9"/>
        <rFont val="Times New Roman"/>
        <charset val="134"/>
      </rPr>
      <t>5910</t>
    </r>
    <r>
      <rPr>
        <sz val="9"/>
        <rFont val="仿宋_GB2312"/>
        <charset val="134"/>
      </rPr>
      <t>米，包含下阳寨自然村南一街、南二街、</t>
    </r>
    <r>
      <rPr>
        <sz val="9"/>
        <rFont val="Times New Roman"/>
        <charset val="134"/>
      </rPr>
      <t>10</t>
    </r>
    <r>
      <rPr>
        <sz val="9"/>
        <rFont val="仿宋_GB2312"/>
        <charset val="134"/>
      </rPr>
      <t>组西一街、西二街、</t>
    </r>
    <r>
      <rPr>
        <sz val="9"/>
        <rFont val="Times New Roman"/>
        <charset val="134"/>
      </rPr>
      <t>8</t>
    </r>
    <r>
      <rPr>
        <sz val="9"/>
        <rFont val="仿宋_GB2312"/>
        <charset val="134"/>
      </rPr>
      <t>、</t>
    </r>
    <r>
      <rPr>
        <sz val="9"/>
        <rFont val="Times New Roman"/>
        <charset val="134"/>
      </rPr>
      <t>9</t>
    </r>
    <r>
      <rPr>
        <sz val="9"/>
        <rFont val="仿宋_GB2312"/>
        <charset val="134"/>
      </rPr>
      <t>组中心街（混凝土水槽、盖板、道沿）</t>
    </r>
    <r>
      <rPr>
        <sz val="9"/>
        <rFont val="Times New Roman"/>
        <charset val="134"/>
      </rPr>
      <t>5910</t>
    </r>
    <r>
      <rPr>
        <sz val="9"/>
        <rFont val="仿宋_GB2312"/>
        <charset val="134"/>
      </rPr>
      <t>米</t>
    </r>
    <r>
      <rPr>
        <sz val="9"/>
        <rFont val="Times New Roman"/>
        <charset val="134"/>
      </rPr>
      <t>×260</t>
    </r>
    <r>
      <rPr>
        <sz val="9"/>
        <rFont val="仿宋_GB2312"/>
        <charset val="134"/>
      </rPr>
      <t>元</t>
    </r>
    <r>
      <rPr>
        <sz val="9"/>
        <rFont val="Times New Roman"/>
        <charset val="134"/>
      </rPr>
      <t>/</t>
    </r>
    <r>
      <rPr>
        <sz val="9"/>
        <rFont val="仿宋_GB2312"/>
        <charset val="134"/>
      </rPr>
      <t>米，投资</t>
    </r>
    <r>
      <rPr>
        <sz val="9"/>
        <rFont val="Times New Roman"/>
        <charset val="134"/>
      </rPr>
      <t>153.66</t>
    </r>
    <r>
      <rPr>
        <sz val="9"/>
        <rFont val="仿宋_GB2312"/>
        <charset val="134"/>
      </rPr>
      <t>万元。</t>
    </r>
  </si>
  <si>
    <t>全面提升村庄基础设施水平，有效改善人居环境和村容村貌，增强村民生活的便利性、安全性与幸福感。</t>
  </si>
  <si>
    <t>改善476户2049人生产出行条件。</t>
  </si>
  <si>
    <t>二庙村道路改造提升项目</t>
  </si>
  <si>
    <r>
      <rPr>
        <sz val="9"/>
        <rFont val="Times New Roman"/>
        <charset val="134"/>
      </rPr>
      <t>1.</t>
    </r>
    <r>
      <rPr>
        <sz val="9"/>
        <rFont val="宋体"/>
        <charset val="134"/>
      </rPr>
      <t>村内道路硬化修复</t>
    </r>
    <r>
      <rPr>
        <sz val="9"/>
        <rFont val="Times New Roman"/>
        <charset val="134"/>
      </rPr>
      <t>500</t>
    </r>
    <r>
      <rPr>
        <sz val="9"/>
        <rFont val="宋体"/>
        <charset val="134"/>
      </rPr>
      <t>米</t>
    </r>
    <r>
      <rPr>
        <sz val="9"/>
        <rFont val="Times New Roman"/>
        <charset val="134"/>
      </rPr>
      <t>×5</t>
    </r>
    <r>
      <rPr>
        <sz val="9"/>
        <rFont val="宋体"/>
        <charset val="134"/>
      </rPr>
      <t>米，</t>
    </r>
    <r>
      <rPr>
        <sz val="9"/>
        <rFont val="Times New Roman"/>
        <charset val="134"/>
      </rPr>
      <t>2500</t>
    </r>
    <r>
      <rPr>
        <sz val="9"/>
        <rFont val="宋体"/>
        <charset val="134"/>
      </rPr>
      <t>平方米</t>
    </r>
    <r>
      <rPr>
        <sz val="9"/>
        <rFont val="Times New Roman"/>
        <charset val="134"/>
      </rPr>
      <t>×190</t>
    </r>
    <r>
      <rPr>
        <sz val="9"/>
        <rFont val="宋体"/>
        <charset val="134"/>
      </rPr>
      <t>元</t>
    </r>
    <r>
      <rPr>
        <sz val="9"/>
        <rFont val="Times New Roman"/>
        <charset val="134"/>
      </rPr>
      <t>/</t>
    </r>
    <r>
      <rPr>
        <sz val="9"/>
        <rFont val="宋体"/>
        <charset val="134"/>
      </rPr>
      <t>平方米，合计：</t>
    </r>
    <r>
      <rPr>
        <sz val="9"/>
        <rFont val="Times New Roman"/>
        <charset val="134"/>
      </rPr>
      <t>47.5</t>
    </r>
    <r>
      <rPr>
        <sz val="9"/>
        <rFont val="宋体"/>
        <charset val="134"/>
      </rPr>
      <t>万元。</t>
    </r>
    <r>
      <rPr>
        <sz val="9"/>
        <rFont val="Times New Roman"/>
        <charset val="134"/>
      </rPr>
      <t xml:space="preserve">
3.</t>
    </r>
    <r>
      <rPr>
        <sz val="9"/>
        <rFont val="宋体"/>
        <charset val="134"/>
      </rPr>
      <t>东二庙北新街道路硬化，长</t>
    </r>
    <r>
      <rPr>
        <sz val="9"/>
        <rFont val="Times New Roman"/>
        <charset val="134"/>
      </rPr>
      <t>400</t>
    </r>
    <r>
      <rPr>
        <sz val="9"/>
        <rFont val="宋体"/>
        <charset val="134"/>
      </rPr>
      <t>米，宽</t>
    </r>
    <r>
      <rPr>
        <sz val="9"/>
        <rFont val="Times New Roman"/>
        <charset val="134"/>
      </rPr>
      <t>5</t>
    </r>
    <r>
      <rPr>
        <sz val="9"/>
        <rFont val="宋体"/>
        <charset val="134"/>
      </rPr>
      <t>米，</t>
    </r>
    <r>
      <rPr>
        <sz val="9"/>
        <rFont val="Times New Roman"/>
        <charset val="134"/>
      </rPr>
      <t>190</t>
    </r>
    <r>
      <rPr>
        <sz val="9"/>
        <rFont val="宋体"/>
        <charset val="134"/>
      </rPr>
      <t>元</t>
    </r>
    <r>
      <rPr>
        <sz val="9"/>
        <rFont val="Times New Roman"/>
        <charset val="134"/>
      </rPr>
      <t>/</t>
    </r>
    <r>
      <rPr>
        <sz val="9"/>
        <rFont val="宋体"/>
        <charset val="134"/>
      </rPr>
      <t>平方米，合计</t>
    </r>
    <r>
      <rPr>
        <sz val="9"/>
        <rFont val="Times New Roman"/>
        <charset val="134"/>
      </rPr>
      <t>38</t>
    </r>
    <r>
      <rPr>
        <sz val="9"/>
        <rFont val="宋体"/>
        <charset val="134"/>
      </rPr>
      <t>万元。</t>
    </r>
  </si>
  <si>
    <t>通过实施道路硬化，全面改善村庄基础设施，促进美丽乡村可持续发展。</t>
  </si>
  <si>
    <t>改善1028户4158人生产出行条件。</t>
  </si>
  <si>
    <t>豆一村道路提升项目</t>
  </si>
  <si>
    <r>
      <rPr>
        <sz val="9"/>
        <rFont val="Times New Roman"/>
        <charset val="134"/>
      </rPr>
      <t>2.</t>
    </r>
    <r>
      <rPr>
        <sz val="9"/>
        <rFont val="宋体"/>
        <charset val="134"/>
      </rPr>
      <t>二十路破损维修，共</t>
    </r>
    <r>
      <rPr>
        <sz val="9"/>
        <rFont val="Times New Roman"/>
        <charset val="134"/>
      </rPr>
      <t>617</t>
    </r>
    <r>
      <rPr>
        <sz val="9"/>
        <rFont val="宋体"/>
        <charset val="134"/>
      </rPr>
      <t>平方米，</t>
    </r>
    <r>
      <rPr>
        <sz val="9"/>
        <rFont val="Times New Roman"/>
        <charset val="134"/>
      </rPr>
      <t>180</t>
    </r>
    <r>
      <rPr>
        <sz val="9"/>
        <rFont val="宋体"/>
        <charset val="134"/>
      </rPr>
      <t>元</t>
    </r>
    <r>
      <rPr>
        <sz val="9"/>
        <rFont val="Times New Roman"/>
        <charset val="134"/>
      </rPr>
      <t>/</t>
    </r>
    <r>
      <rPr>
        <sz val="9"/>
        <rFont val="宋体"/>
        <charset val="134"/>
      </rPr>
      <t>平方米，计划资金</t>
    </r>
    <r>
      <rPr>
        <sz val="9"/>
        <rFont val="Times New Roman"/>
        <charset val="134"/>
      </rPr>
      <t>11.106</t>
    </r>
    <r>
      <rPr>
        <sz val="9"/>
        <rFont val="宋体"/>
        <charset val="134"/>
      </rPr>
      <t>万元。</t>
    </r>
    <r>
      <rPr>
        <sz val="9"/>
        <rFont val="Times New Roman"/>
        <charset val="134"/>
      </rPr>
      <t xml:space="preserve">
3.</t>
    </r>
    <r>
      <rPr>
        <sz val="9"/>
        <rFont val="宋体"/>
        <charset val="134"/>
      </rPr>
      <t>西岭生产路硬化，长</t>
    </r>
    <r>
      <rPr>
        <sz val="9"/>
        <rFont val="Times New Roman"/>
        <charset val="134"/>
      </rPr>
      <t>300</t>
    </r>
    <r>
      <rPr>
        <sz val="9"/>
        <rFont val="宋体"/>
        <charset val="134"/>
      </rPr>
      <t>米，宽</t>
    </r>
    <r>
      <rPr>
        <sz val="9"/>
        <rFont val="Times New Roman"/>
        <charset val="134"/>
      </rPr>
      <t>4</t>
    </r>
    <r>
      <rPr>
        <sz val="9"/>
        <rFont val="宋体"/>
        <charset val="134"/>
      </rPr>
      <t>米，共计</t>
    </r>
    <r>
      <rPr>
        <sz val="9"/>
        <rFont val="Times New Roman"/>
        <charset val="134"/>
      </rPr>
      <t>1200</t>
    </r>
    <r>
      <rPr>
        <sz val="9"/>
        <rFont val="宋体"/>
        <charset val="134"/>
      </rPr>
      <t>平方米，</t>
    </r>
    <r>
      <rPr>
        <sz val="9"/>
        <rFont val="Times New Roman"/>
        <charset val="134"/>
      </rPr>
      <t>180</t>
    </r>
    <r>
      <rPr>
        <sz val="9"/>
        <rFont val="宋体"/>
        <charset val="134"/>
      </rPr>
      <t>元</t>
    </r>
    <r>
      <rPr>
        <sz val="9"/>
        <rFont val="Times New Roman"/>
        <charset val="134"/>
      </rPr>
      <t>/</t>
    </r>
    <r>
      <rPr>
        <sz val="9"/>
        <rFont val="宋体"/>
        <charset val="134"/>
      </rPr>
      <t>平方米，</t>
    </r>
    <r>
      <rPr>
        <sz val="9"/>
        <rFont val="Times New Roman"/>
        <charset val="134"/>
      </rPr>
      <t>21.6</t>
    </r>
    <r>
      <rPr>
        <sz val="9"/>
        <rFont val="宋体"/>
        <charset val="134"/>
      </rPr>
      <t>万元。</t>
    </r>
    <r>
      <rPr>
        <sz val="9"/>
        <rFont val="Times New Roman"/>
        <charset val="134"/>
      </rPr>
      <t xml:space="preserve">
4.</t>
    </r>
    <r>
      <rPr>
        <sz val="9"/>
        <rFont val="宋体"/>
        <charset val="134"/>
      </rPr>
      <t>河东生产路硬化，长</t>
    </r>
    <r>
      <rPr>
        <sz val="9"/>
        <rFont val="Times New Roman"/>
        <charset val="134"/>
      </rPr>
      <t>180</t>
    </r>
    <r>
      <rPr>
        <sz val="9"/>
        <rFont val="宋体"/>
        <charset val="134"/>
      </rPr>
      <t>米，宽</t>
    </r>
    <r>
      <rPr>
        <sz val="9"/>
        <rFont val="Times New Roman"/>
        <charset val="134"/>
      </rPr>
      <t>4</t>
    </r>
    <r>
      <rPr>
        <sz val="9"/>
        <rFont val="宋体"/>
        <charset val="134"/>
      </rPr>
      <t>米，共计</t>
    </r>
    <r>
      <rPr>
        <sz val="9"/>
        <rFont val="Times New Roman"/>
        <charset val="134"/>
      </rPr>
      <t>720</t>
    </r>
    <r>
      <rPr>
        <sz val="9"/>
        <rFont val="宋体"/>
        <charset val="134"/>
      </rPr>
      <t>平方米，</t>
    </r>
    <r>
      <rPr>
        <sz val="9"/>
        <rFont val="Times New Roman"/>
        <charset val="134"/>
      </rPr>
      <t>180</t>
    </r>
    <r>
      <rPr>
        <sz val="9"/>
        <rFont val="宋体"/>
        <charset val="134"/>
      </rPr>
      <t>元</t>
    </r>
    <r>
      <rPr>
        <sz val="9"/>
        <rFont val="Times New Roman"/>
        <charset val="134"/>
      </rPr>
      <t>/</t>
    </r>
    <r>
      <rPr>
        <sz val="9"/>
        <rFont val="宋体"/>
        <charset val="134"/>
      </rPr>
      <t>平方米，</t>
    </r>
    <r>
      <rPr>
        <sz val="9"/>
        <rFont val="Times New Roman"/>
        <charset val="134"/>
      </rPr>
      <t>12.96</t>
    </r>
    <r>
      <rPr>
        <sz val="9"/>
        <rFont val="宋体"/>
        <charset val="134"/>
      </rPr>
      <t>万元。</t>
    </r>
    <r>
      <rPr>
        <sz val="9"/>
        <rFont val="Times New Roman"/>
        <charset val="134"/>
      </rPr>
      <t xml:space="preserve">
6.</t>
    </r>
    <r>
      <rPr>
        <sz val="9"/>
        <rFont val="宋体"/>
        <charset val="134"/>
      </rPr>
      <t>维修处理原损坏路基</t>
    </r>
    <r>
      <rPr>
        <sz val="9"/>
        <rFont val="Times New Roman"/>
        <charset val="134"/>
      </rPr>
      <t>500</t>
    </r>
    <r>
      <rPr>
        <sz val="9"/>
        <rFont val="宋体"/>
        <charset val="134"/>
      </rPr>
      <t>平方米，</t>
    </r>
    <r>
      <rPr>
        <sz val="9"/>
        <rFont val="Times New Roman"/>
        <charset val="134"/>
      </rPr>
      <t>180</t>
    </r>
    <r>
      <rPr>
        <sz val="9"/>
        <rFont val="宋体"/>
        <charset val="134"/>
      </rPr>
      <t>元</t>
    </r>
    <r>
      <rPr>
        <sz val="9"/>
        <rFont val="Times New Roman"/>
        <charset val="134"/>
      </rPr>
      <t>/</t>
    </r>
    <r>
      <rPr>
        <sz val="9"/>
        <rFont val="宋体"/>
        <charset val="134"/>
      </rPr>
      <t>平方米，</t>
    </r>
    <r>
      <rPr>
        <sz val="9"/>
        <rFont val="Times New Roman"/>
        <charset val="134"/>
      </rPr>
      <t>9</t>
    </r>
    <r>
      <rPr>
        <sz val="9"/>
        <rFont val="宋体"/>
        <charset val="134"/>
      </rPr>
      <t>万元。</t>
    </r>
    <r>
      <rPr>
        <sz val="9"/>
        <rFont val="Times New Roman"/>
        <charset val="134"/>
      </rPr>
      <t xml:space="preserve">
7.</t>
    </r>
    <r>
      <rPr>
        <sz val="9"/>
        <rFont val="宋体"/>
        <charset val="134"/>
      </rPr>
      <t>斑竹园自然村文化广场地面硬化，长</t>
    </r>
    <r>
      <rPr>
        <sz val="9"/>
        <rFont val="Times New Roman"/>
        <charset val="134"/>
      </rPr>
      <t>70</t>
    </r>
    <r>
      <rPr>
        <sz val="9"/>
        <rFont val="宋体"/>
        <charset val="134"/>
      </rPr>
      <t>米，宽</t>
    </r>
    <r>
      <rPr>
        <sz val="9"/>
        <rFont val="Times New Roman"/>
        <charset val="134"/>
      </rPr>
      <t>20</t>
    </r>
    <r>
      <rPr>
        <sz val="9"/>
        <rFont val="宋体"/>
        <charset val="134"/>
      </rPr>
      <t>米，共计</t>
    </r>
    <r>
      <rPr>
        <sz val="9"/>
        <rFont val="Times New Roman"/>
        <charset val="134"/>
      </rPr>
      <t>1400</t>
    </r>
    <r>
      <rPr>
        <sz val="9"/>
        <rFont val="宋体"/>
        <charset val="134"/>
      </rPr>
      <t>平方米，</t>
    </r>
    <r>
      <rPr>
        <sz val="9"/>
        <rFont val="Times New Roman"/>
        <charset val="134"/>
      </rPr>
      <t>180</t>
    </r>
    <r>
      <rPr>
        <sz val="9"/>
        <rFont val="宋体"/>
        <charset val="134"/>
      </rPr>
      <t>元</t>
    </r>
    <r>
      <rPr>
        <sz val="9"/>
        <rFont val="Times New Roman"/>
        <charset val="134"/>
      </rPr>
      <t>/</t>
    </r>
    <r>
      <rPr>
        <sz val="9"/>
        <rFont val="宋体"/>
        <charset val="134"/>
      </rPr>
      <t>平方米，计划资金</t>
    </r>
    <r>
      <rPr>
        <sz val="9"/>
        <rFont val="Times New Roman"/>
        <charset val="134"/>
      </rPr>
      <t>25.2</t>
    </r>
    <r>
      <rPr>
        <sz val="9"/>
        <rFont val="宋体"/>
        <charset val="134"/>
      </rPr>
      <t>万元。</t>
    </r>
  </si>
  <si>
    <t>通过道路硬化改造等工程，全面提升豆一村的基础设施水平，切实增强村民的获得感与幸福感。</t>
  </si>
  <si>
    <t>改善843户3080人生产出行条件。</t>
  </si>
  <si>
    <t>圪塔头村路面改造提升项目</t>
  </si>
  <si>
    <r>
      <rPr>
        <sz val="9"/>
        <rFont val="Times New Roman"/>
        <charset val="134"/>
      </rPr>
      <t>3.</t>
    </r>
    <r>
      <rPr>
        <sz val="9"/>
        <rFont val="宋体"/>
        <charset val="134"/>
      </rPr>
      <t>健身休闲场所改造提升（硬化）：长约</t>
    </r>
    <r>
      <rPr>
        <sz val="9"/>
        <rFont val="Times New Roman"/>
        <charset val="134"/>
      </rPr>
      <t>90</t>
    </r>
    <r>
      <rPr>
        <sz val="9"/>
        <rFont val="宋体"/>
        <charset val="134"/>
      </rPr>
      <t>米，宽约</t>
    </r>
    <r>
      <rPr>
        <sz val="9"/>
        <rFont val="Times New Roman"/>
        <charset val="134"/>
      </rPr>
      <t>28</t>
    </r>
    <r>
      <rPr>
        <sz val="9"/>
        <rFont val="宋体"/>
        <charset val="134"/>
      </rPr>
      <t>米，厚度</t>
    </r>
    <r>
      <rPr>
        <sz val="9"/>
        <rFont val="Times New Roman"/>
        <charset val="134"/>
      </rPr>
      <t>18</t>
    </r>
    <r>
      <rPr>
        <sz val="9"/>
        <rFont val="宋体"/>
        <charset val="134"/>
      </rPr>
      <t>厘米</t>
    </r>
    <r>
      <rPr>
        <sz val="9"/>
        <rFont val="Times New Roman"/>
        <charset val="134"/>
      </rPr>
      <t>,</t>
    </r>
    <r>
      <rPr>
        <sz val="9"/>
        <rFont val="宋体"/>
        <charset val="134"/>
      </rPr>
      <t>共</t>
    </r>
    <r>
      <rPr>
        <sz val="9"/>
        <rFont val="Times New Roman"/>
        <charset val="134"/>
      </rPr>
      <t>2520</t>
    </r>
    <r>
      <rPr>
        <sz val="9"/>
        <rFont val="宋体"/>
        <charset val="134"/>
      </rPr>
      <t>平方米，</t>
    </r>
    <r>
      <rPr>
        <sz val="9"/>
        <rFont val="Times New Roman"/>
        <charset val="134"/>
      </rPr>
      <t>180</t>
    </r>
    <r>
      <rPr>
        <sz val="9"/>
        <rFont val="宋体"/>
        <charset val="134"/>
      </rPr>
      <t>元</t>
    </r>
    <r>
      <rPr>
        <sz val="9"/>
        <rFont val="Times New Roman"/>
        <charset val="134"/>
      </rPr>
      <t>/</t>
    </r>
    <r>
      <rPr>
        <sz val="9"/>
        <rFont val="宋体"/>
        <charset val="134"/>
      </rPr>
      <t>平方米，合计：</t>
    </r>
    <r>
      <rPr>
        <sz val="9"/>
        <rFont val="Times New Roman"/>
        <charset val="134"/>
      </rPr>
      <t>45.36</t>
    </r>
    <r>
      <rPr>
        <sz val="9"/>
        <rFont val="宋体"/>
        <charset val="134"/>
      </rPr>
      <t>万元。</t>
    </r>
    <r>
      <rPr>
        <sz val="9"/>
        <rFont val="Times New Roman"/>
        <charset val="134"/>
      </rPr>
      <t xml:space="preserve">
4.</t>
    </r>
    <r>
      <rPr>
        <sz val="9"/>
        <rFont val="宋体"/>
        <charset val="134"/>
      </rPr>
      <t>四组生产路硬化，长</t>
    </r>
    <r>
      <rPr>
        <sz val="9"/>
        <rFont val="Times New Roman"/>
        <charset val="134"/>
      </rPr>
      <t>400</t>
    </r>
    <r>
      <rPr>
        <sz val="9"/>
        <rFont val="宋体"/>
        <charset val="134"/>
      </rPr>
      <t>米，宽</t>
    </r>
    <r>
      <rPr>
        <sz val="9"/>
        <rFont val="Times New Roman"/>
        <charset val="134"/>
      </rPr>
      <t>4.5</t>
    </r>
    <r>
      <rPr>
        <sz val="9"/>
        <rFont val="宋体"/>
        <charset val="134"/>
      </rPr>
      <t>米，厚度</t>
    </r>
    <r>
      <rPr>
        <sz val="9"/>
        <rFont val="Times New Roman"/>
        <charset val="134"/>
      </rPr>
      <t>18</t>
    </r>
    <r>
      <rPr>
        <sz val="9"/>
        <rFont val="宋体"/>
        <charset val="134"/>
      </rPr>
      <t>厘米</t>
    </r>
    <r>
      <rPr>
        <sz val="9"/>
        <rFont val="Times New Roman"/>
        <charset val="134"/>
      </rPr>
      <t>,</t>
    </r>
    <r>
      <rPr>
        <sz val="9"/>
        <rFont val="宋体"/>
        <charset val="134"/>
      </rPr>
      <t>共</t>
    </r>
    <r>
      <rPr>
        <sz val="9"/>
        <rFont val="Times New Roman"/>
        <charset val="134"/>
      </rPr>
      <t>1800</t>
    </r>
    <r>
      <rPr>
        <sz val="9"/>
        <rFont val="宋体"/>
        <charset val="134"/>
      </rPr>
      <t>平方米，</t>
    </r>
    <r>
      <rPr>
        <sz val="9"/>
        <rFont val="Times New Roman"/>
        <charset val="134"/>
      </rPr>
      <t>180</t>
    </r>
    <r>
      <rPr>
        <sz val="9"/>
        <rFont val="宋体"/>
        <charset val="134"/>
      </rPr>
      <t>元</t>
    </r>
    <r>
      <rPr>
        <sz val="9"/>
        <rFont val="Times New Roman"/>
        <charset val="134"/>
      </rPr>
      <t>/</t>
    </r>
    <r>
      <rPr>
        <sz val="9"/>
        <rFont val="宋体"/>
        <charset val="134"/>
      </rPr>
      <t>平方米，合计：</t>
    </r>
    <r>
      <rPr>
        <sz val="9"/>
        <rFont val="Times New Roman"/>
        <charset val="134"/>
      </rPr>
      <t>32.4</t>
    </r>
    <r>
      <rPr>
        <sz val="9"/>
        <rFont val="宋体"/>
        <charset val="134"/>
      </rPr>
      <t>万元。</t>
    </r>
  </si>
  <si>
    <t>通过实施出村路改造等工程，全面优化村庄基础设施，改善人居环境与交通条件，提升村民生活品质与生产便利性，增强村庄整体形象与发展活力。</t>
  </si>
  <si>
    <t>改善939户3945人生产出行条件。</t>
  </si>
  <si>
    <t>渭泉村道路及排水渠提升项目</t>
  </si>
  <si>
    <r>
      <rPr>
        <sz val="9"/>
        <rFont val="Times New Roman"/>
        <charset val="134"/>
      </rPr>
      <t>2.</t>
    </r>
    <r>
      <rPr>
        <sz val="9"/>
        <rFont val="宋体"/>
        <charset val="134"/>
      </rPr>
      <t>修建排水渠</t>
    </r>
    <r>
      <rPr>
        <sz val="9"/>
        <rFont val="Times New Roman"/>
        <charset val="134"/>
      </rPr>
      <t xml:space="preserve">
</t>
    </r>
    <r>
      <rPr>
        <sz val="9"/>
        <rFont val="宋体"/>
        <charset val="134"/>
      </rPr>
      <t>①十五路排水渠：长</t>
    </r>
    <r>
      <rPr>
        <sz val="9"/>
        <rFont val="Times New Roman"/>
        <charset val="134"/>
      </rPr>
      <t>1500</t>
    </r>
    <r>
      <rPr>
        <sz val="9"/>
        <rFont val="宋体"/>
        <charset val="134"/>
      </rPr>
      <t>米、宽</t>
    </r>
    <r>
      <rPr>
        <sz val="9"/>
        <rFont val="Times New Roman"/>
        <charset val="134"/>
      </rPr>
      <t>0.5</t>
    </r>
    <r>
      <rPr>
        <sz val="9"/>
        <rFont val="宋体"/>
        <charset val="134"/>
      </rPr>
      <t>米、深</t>
    </r>
    <r>
      <rPr>
        <sz val="9"/>
        <rFont val="Times New Roman"/>
        <charset val="134"/>
      </rPr>
      <t>0.5</t>
    </r>
    <r>
      <rPr>
        <sz val="9"/>
        <rFont val="宋体"/>
        <charset val="134"/>
      </rPr>
      <t>米，加水泥盖板。</t>
    </r>
    <r>
      <rPr>
        <sz val="9"/>
        <rFont val="Times New Roman"/>
        <charset val="134"/>
      </rPr>
      <t>150</t>
    </r>
    <r>
      <rPr>
        <sz val="9"/>
        <rFont val="宋体"/>
        <charset val="134"/>
      </rPr>
      <t>元</t>
    </r>
    <r>
      <rPr>
        <sz val="9"/>
        <rFont val="Times New Roman"/>
        <charset val="134"/>
      </rPr>
      <t>/</t>
    </r>
    <r>
      <rPr>
        <sz val="9"/>
        <rFont val="宋体"/>
        <charset val="134"/>
      </rPr>
      <t>米，</t>
    </r>
    <r>
      <rPr>
        <sz val="9"/>
        <rFont val="Times New Roman"/>
        <charset val="134"/>
      </rPr>
      <t>22.5</t>
    </r>
    <r>
      <rPr>
        <sz val="9"/>
        <rFont val="宋体"/>
        <charset val="134"/>
      </rPr>
      <t>万元。</t>
    </r>
    <r>
      <rPr>
        <sz val="9"/>
        <rFont val="Times New Roman"/>
        <charset val="134"/>
      </rPr>
      <t xml:space="preserve">
</t>
    </r>
    <r>
      <rPr>
        <sz val="9"/>
        <rFont val="宋体"/>
        <charset val="134"/>
      </rPr>
      <t>②十七路排水渠：长</t>
    </r>
    <r>
      <rPr>
        <sz val="9"/>
        <rFont val="Times New Roman"/>
        <charset val="134"/>
      </rPr>
      <t>1700</t>
    </r>
    <r>
      <rPr>
        <sz val="9"/>
        <rFont val="宋体"/>
        <charset val="134"/>
      </rPr>
      <t>米、宽</t>
    </r>
    <r>
      <rPr>
        <sz val="9"/>
        <rFont val="Times New Roman"/>
        <charset val="134"/>
      </rPr>
      <t>0.5</t>
    </r>
    <r>
      <rPr>
        <sz val="9"/>
        <rFont val="宋体"/>
        <charset val="134"/>
      </rPr>
      <t>米，深</t>
    </r>
    <r>
      <rPr>
        <sz val="9"/>
        <rFont val="Times New Roman"/>
        <charset val="134"/>
      </rPr>
      <t>0.5</t>
    </r>
    <r>
      <rPr>
        <sz val="9"/>
        <rFont val="宋体"/>
        <charset val="134"/>
      </rPr>
      <t>米，加水泥盖板。</t>
    </r>
    <r>
      <rPr>
        <sz val="9"/>
        <rFont val="Times New Roman"/>
        <charset val="134"/>
      </rPr>
      <t>150</t>
    </r>
    <r>
      <rPr>
        <sz val="9"/>
        <rFont val="宋体"/>
        <charset val="134"/>
      </rPr>
      <t>元</t>
    </r>
    <r>
      <rPr>
        <sz val="9"/>
        <rFont val="Times New Roman"/>
        <charset val="134"/>
      </rPr>
      <t>/</t>
    </r>
    <r>
      <rPr>
        <sz val="9"/>
        <rFont val="宋体"/>
        <charset val="134"/>
      </rPr>
      <t>米，</t>
    </r>
    <r>
      <rPr>
        <sz val="9"/>
        <rFont val="Times New Roman"/>
        <charset val="134"/>
      </rPr>
      <t>25.5</t>
    </r>
    <r>
      <rPr>
        <sz val="9"/>
        <rFont val="宋体"/>
        <charset val="134"/>
      </rPr>
      <t>万元。</t>
    </r>
  </si>
  <si>
    <t>通过实施排水渠系统修建工程，有效改善道路交通条件与排水防涝功能，优化村民出行安全性与居住环境质量，为乡村可持续发展奠定坚实基础。</t>
  </si>
  <si>
    <t>改善805户3150人生产出行条件。</t>
  </si>
  <si>
    <t>花耳坪村基础保障与人居环境系统提升项目</t>
  </si>
  <si>
    <r>
      <rPr>
        <sz val="9"/>
        <rFont val="Times New Roman"/>
        <charset val="134"/>
      </rPr>
      <t>1.</t>
    </r>
    <r>
      <rPr>
        <sz val="9"/>
        <rFont val="宋体"/>
        <charset val="134"/>
      </rPr>
      <t>村内道路硬化，长度</t>
    </r>
    <r>
      <rPr>
        <sz val="9"/>
        <rFont val="Times New Roman"/>
        <charset val="134"/>
      </rPr>
      <t>1645</t>
    </r>
    <r>
      <rPr>
        <sz val="9"/>
        <rFont val="宋体"/>
        <charset val="134"/>
      </rPr>
      <t>米，宽度</t>
    </r>
    <r>
      <rPr>
        <sz val="9"/>
        <rFont val="Times New Roman"/>
        <charset val="134"/>
      </rPr>
      <t>3</t>
    </r>
    <r>
      <rPr>
        <sz val="9"/>
        <rFont val="宋体"/>
        <charset val="134"/>
      </rPr>
      <t>米，厚度</t>
    </r>
    <r>
      <rPr>
        <sz val="9"/>
        <rFont val="Times New Roman"/>
        <charset val="134"/>
      </rPr>
      <t>18</t>
    </r>
    <r>
      <rPr>
        <sz val="9"/>
        <rFont val="宋体"/>
        <charset val="134"/>
      </rPr>
      <t>公分，单价</t>
    </r>
    <r>
      <rPr>
        <sz val="9"/>
        <rFont val="Times New Roman"/>
        <charset val="134"/>
      </rPr>
      <t>180</t>
    </r>
    <r>
      <rPr>
        <sz val="9"/>
        <rFont val="宋体"/>
        <charset val="134"/>
      </rPr>
      <t>元</t>
    </r>
    <r>
      <rPr>
        <sz val="9"/>
        <rFont val="Times New Roman"/>
        <charset val="134"/>
      </rPr>
      <t>/</t>
    </r>
    <r>
      <rPr>
        <sz val="9"/>
        <rFont val="宋体"/>
        <charset val="134"/>
      </rPr>
      <t>平方米，共需资金</t>
    </r>
    <r>
      <rPr>
        <sz val="9"/>
        <rFont val="Times New Roman"/>
        <charset val="134"/>
      </rPr>
      <t>88.83</t>
    </r>
    <r>
      <rPr>
        <sz val="9"/>
        <rFont val="宋体"/>
        <charset val="134"/>
      </rPr>
      <t>万元。</t>
    </r>
    <r>
      <rPr>
        <sz val="9"/>
        <rFont val="Times New Roman"/>
        <charset val="134"/>
      </rPr>
      <t xml:space="preserve">
3.</t>
    </r>
    <r>
      <rPr>
        <sz val="9"/>
        <rFont val="宋体"/>
        <charset val="134"/>
      </rPr>
      <t>三组通组路道路硬化长</t>
    </r>
    <r>
      <rPr>
        <sz val="9"/>
        <rFont val="Times New Roman"/>
        <charset val="134"/>
      </rPr>
      <t>251</t>
    </r>
    <r>
      <rPr>
        <sz val="9"/>
        <rFont val="宋体"/>
        <charset val="134"/>
      </rPr>
      <t>米，宽</t>
    </r>
    <r>
      <rPr>
        <sz val="9"/>
        <rFont val="Times New Roman"/>
        <charset val="134"/>
      </rPr>
      <t>3.5</t>
    </r>
    <r>
      <rPr>
        <sz val="9"/>
        <rFont val="宋体"/>
        <charset val="134"/>
      </rPr>
      <t>米，单价</t>
    </r>
    <r>
      <rPr>
        <sz val="9"/>
        <rFont val="Times New Roman"/>
        <charset val="134"/>
      </rPr>
      <t>180</t>
    </r>
    <r>
      <rPr>
        <sz val="9"/>
        <rFont val="宋体"/>
        <charset val="134"/>
      </rPr>
      <t>元</t>
    </r>
    <r>
      <rPr>
        <sz val="9"/>
        <rFont val="Times New Roman"/>
        <charset val="134"/>
      </rPr>
      <t>/</t>
    </r>
    <r>
      <rPr>
        <sz val="9"/>
        <rFont val="宋体"/>
        <charset val="134"/>
      </rPr>
      <t>平方米，需资金</t>
    </r>
    <r>
      <rPr>
        <sz val="9"/>
        <rFont val="Times New Roman"/>
        <charset val="134"/>
      </rPr>
      <t>15.813</t>
    </r>
    <r>
      <rPr>
        <sz val="9"/>
        <rFont val="宋体"/>
        <charset val="134"/>
      </rPr>
      <t>万元。主干道破损路面修复长</t>
    </r>
    <r>
      <rPr>
        <sz val="9"/>
        <rFont val="Times New Roman"/>
        <charset val="134"/>
      </rPr>
      <t>800</t>
    </r>
    <r>
      <rPr>
        <sz val="9"/>
        <rFont val="宋体"/>
        <charset val="134"/>
      </rPr>
      <t>米，宽</t>
    </r>
    <r>
      <rPr>
        <sz val="9"/>
        <rFont val="Times New Roman"/>
        <charset val="134"/>
      </rPr>
      <t>4.5</t>
    </r>
    <r>
      <rPr>
        <sz val="9"/>
        <rFont val="宋体"/>
        <charset val="134"/>
      </rPr>
      <t>米，单价</t>
    </r>
    <r>
      <rPr>
        <sz val="9"/>
        <rFont val="Times New Roman"/>
        <charset val="134"/>
      </rPr>
      <t>30</t>
    </r>
    <r>
      <rPr>
        <sz val="9"/>
        <rFont val="宋体"/>
        <charset val="134"/>
      </rPr>
      <t>元</t>
    </r>
    <r>
      <rPr>
        <sz val="9"/>
        <rFont val="Times New Roman"/>
        <charset val="134"/>
      </rPr>
      <t>/</t>
    </r>
    <r>
      <rPr>
        <sz val="9"/>
        <rFont val="宋体"/>
        <charset val="134"/>
      </rPr>
      <t>平方米，需资金</t>
    </r>
    <r>
      <rPr>
        <sz val="9"/>
        <rFont val="Times New Roman"/>
        <charset val="134"/>
      </rPr>
      <t>10.8</t>
    </r>
    <r>
      <rPr>
        <sz val="9"/>
        <rFont val="宋体"/>
        <charset val="134"/>
      </rPr>
      <t>万元。</t>
    </r>
    <r>
      <rPr>
        <sz val="9"/>
        <rFont val="Times New Roman"/>
        <charset val="134"/>
      </rPr>
      <t xml:space="preserve">
5.</t>
    </r>
    <r>
      <rPr>
        <sz val="9"/>
        <rFont val="宋体"/>
        <charset val="134"/>
      </rPr>
      <t>石院墙河道修建过水路面长</t>
    </r>
    <r>
      <rPr>
        <sz val="9"/>
        <rFont val="Times New Roman"/>
        <charset val="134"/>
      </rPr>
      <t>15</t>
    </r>
    <r>
      <rPr>
        <sz val="9"/>
        <rFont val="宋体"/>
        <charset val="134"/>
      </rPr>
      <t>米，宽</t>
    </r>
    <r>
      <rPr>
        <sz val="9"/>
        <rFont val="Times New Roman"/>
        <charset val="134"/>
      </rPr>
      <t>3.5</t>
    </r>
    <r>
      <rPr>
        <sz val="9"/>
        <rFont val="宋体"/>
        <charset val="134"/>
      </rPr>
      <t>米，高</t>
    </r>
    <r>
      <rPr>
        <sz val="9"/>
        <rFont val="Times New Roman"/>
        <charset val="134"/>
      </rPr>
      <t>1</t>
    </r>
    <r>
      <rPr>
        <sz val="9"/>
        <rFont val="宋体"/>
        <charset val="134"/>
      </rPr>
      <t>米，加装螺纹钢筋</t>
    </r>
    <r>
      <rPr>
        <sz val="9"/>
        <rFont val="Times New Roman"/>
        <charset val="134"/>
      </rPr>
      <t>14</t>
    </r>
    <r>
      <rPr>
        <sz val="9"/>
        <rFont val="宋体"/>
        <charset val="134"/>
      </rPr>
      <t>＃网片（间距</t>
    </r>
    <r>
      <rPr>
        <sz val="9"/>
        <rFont val="Times New Roman"/>
        <charset val="134"/>
      </rPr>
      <t>20</t>
    </r>
    <r>
      <rPr>
        <sz val="9"/>
        <rFont val="宋体"/>
        <charset val="134"/>
      </rPr>
      <t>公分）和</t>
    </r>
    <r>
      <rPr>
        <sz val="9"/>
        <rFont val="Times New Roman"/>
        <charset val="134"/>
      </rPr>
      <t>Φ1</t>
    </r>
    <r>
      <rPr>
        <sz val="9"/>
        <rFont val="宋体"/>
        <charset val="134"/>
      </rPr>
      <t>米水泥管道</t>
    </r>
    <r>
      <rPr>
        <sz val="9"/>
        <rFont val="Times New Roman"/>
        <charset val="134"/>
      </rPr>
      <t>3</t>
    </r>
    <r>
      <rPr>
        <sz val="9"/>
        <rFont val="宋体"/>
        <charset val="134"/>
      </rPr>
      <t>根，需资金</t>
    </r>
    <r>
      <rPr>
        <sz val="9"/>
        <rFont val="Times New Roman"/>
        <charset val="134"/>
      </rPr>
      <t>10.5</t>
    </r>
    <r>
      <rPr>
        <sz val="9"/>
        <rFont val="宋体"/>
        <charset val="134"/>
      </rPr>
      <t>万元。</t>
    </r>
    <r>
      <rPr>
        <sz val="9"/>
        <rFont val="Times New Roman"/>
        <charset val="134"/>
      </rPr>
      <t xml:space="preserve">
6.</t>
    </r>
    <r>
      <rPr>
        <sz val="9"/>
        <rFont val="宋体"/>
        <charset val="134"/>
      </rPr>
      <t>花溪河道修建过水路面长</t>
    </r>
    <r>
      <rPr>
        <sz val="9"/>
        <rFont val="Times New Roman"/>
        <charset val="134"/>
      </rPr>
      <t>40</t>
    </r>
    <r>
      <rPr>
        <sz val="9"/>
        <rFont val="宋体"/>
        <charset val="134"/>
      </rPr>
      <t>米，宽</t>
    </r>
    <r>
      <rPr>
        <sz val="9"/>
        <rFont val="Times New Roman"/>
        <charset val="134"/>
      </rPr>
      <t>3.5</t>
    </r>
    <r>
      <rPr>
        <sz val="9"/>
        <rFont val="宋体"/>
        <charset val="134"/>
      </rPr>
      <t>米，高</t>
    </r>
    <r>
      <rPr>
        <sz val="9"/>
        <rFont val="Times New Roman"/>
        <charset val="134"/>
      </rPr>
      <t>1</t>
    </r>
    <r>
      <rPr>
        <sz val="9"/>
        <rFont val="宋体"/>
        <charset val="134"/>
      </rPr>
      <t>米，加装螺纹钢筋</t>
    </r>
    <r>
      <rPr>
        <sz val="9"/>
        <rFont val="Times New Roman"/>
        <charset val="134"/>
      </rPr>
      <t>14</t>
    </r>
    <r>
      <rPr>
        <sz val="9"/>
        <rFont val="宋体"/>
        <charset val="134"/>
      </rPr>
      <t>＃网片（间距</t>
    </r>
    <r>
      <rPr>
        <sz val="9"/>
        <rFont val="Times New Roman"/>
        <charset val="134"/>
      </rPr>
      <t>20</t>
    </r>
    <r>
      <rPr>
        <sz val="9"/>
        <rFont val="宋体"/>
        <charset val="134"/>
      </rPr>
      <t>公分）和</t>
    </r>
    <r>
      <rPr>
        <sz val="9"/>
        <rFont val="Times New Roman"/>
        <charset val="134"/>
      </rPr>
      <t>Φ1</t>
    </r>
    <r>
      <rPr>
        <sz val="9"/>
        <rFont val="宋体"/>
        <charset val="134"/>
      </rPr>
      <t>米水泥管道</t>
    </r>
    <r>
      <rPr>
        <sz val="9"/>
        <rFont val="Times New Roman"/>
        <charset val="134"/>
      </rPr>
      <t>6</t>
    </r>
    <r>
      <rPr>
        <sz val="9"/>
        <rFont val="宋体"/>
        <charset val="134"/>
      </rPr>
      <t>根，需资金</t>
    </r>
    <r>
      <rPr>
        <sz val="9"/>
        <rFont val="Times New Roman"/>
        <charset val="134"/>
      </rPr>
      <t>17.5</t>
    </r>
    <r>
      <rPr>
        <sz val="9"/>
        <rFont val="宋体"/>
        <charset val="134"/>
      </rPr>
      <t>万元。</t>
    </r>
    <r>
      <rPr>
        <sz val="9"/>
        <rFont val="Times New Roman"/>
        <charset val="134"/>
      </rPr>
      <t xml:space="preserve">
7.</t>
    </r>
    <r>
      <rPr>
        <sz val="9"/>
        <rFont val="宋体"/>
        <charset val="134"/>
      </rPr>
      <t>老电站河道硬化破损过水路面长</t>
    </r>
    <r>
      <rPr>
        <sz val="9"/>
        <rFont val="Times New Roman"/>
        <charset val="134"/>
      </rPr>
      <t>7</t>
    </r>
    <r>
      <rPr>
        <sz val="9"/>
        <rFont val="宋体"/>
        <charset val="134"/>
      </rPr>
      <t>米，宽</t>
    </r>
    <r>
      <rPr>
        <sz val="9"/>
        <rFont val="Times New Roman"/>
        <charset val="134"/>
      </rPr>
      <t>3.5</t>
    </r>
    <r>
      <rPr>
        <sz val="9"/>
        <rFont val="宋体"/>
        <charset val="134"/>
      </rPr>
      <t>米，厚度</t>
    </r>
    <r>
      <rPr>
        <sz val="9"/>
        <rFont val="Times New Roman"/>
        <charset val="134"/>
      </rPr>
      <t>20</t>
    </r>
    <r>
      <rPr>
        <sz val="9"/>
        <rFont val="宋体"/>
        <charset val="134"/>
      </rPr>
      <t>公分，加装螺纹钢筋</t>
    </r>
    <r>
      <rPr>
        <sz val="9"/>
        <rFont val="Times New Roman"/>
        <charset val="134"/>
      </rPr>
      <t>14</t>
    </r>
    <r>
      <rPr>
        <sz val="9"/>
        <rFont val="宋体"/>
        <charset val="134"/>
      </rPr>
      <t>＃网片（间距</t>
    </r>
    <r>
      <rPr>
        <sz val="9"/>
        <rFont val="Times New Roman"/>
        <charset val="134"/>
      </rPr>
      <t>20</t>
    </r>
    <r>
      <rPr>
        <sz val="9"/>
        <rFont val="宋体"/>
        <charset val="134"/>
      </rPr>
      <t>公分），需资金</t>
    </r>
    <r>
      <rPr>
        <sz val="9"/>
        <rFont val="Times New Roman"/>
        <charset val="134"/>
      </rPr>
      <t>3.5</t>
    </r>
    <r>
      <rPr>
        <sz val="9"/>
        <rFont val="宋体"/>
        <charset val="134"/>
      </rPr>
      <t>万元。</t>
    </r>
    <r>
      <rPr>
        <sz val="9"/>
        <rFont val="Times New Roman"/>
        <charset val="134"/>
      </rPr>
      <t xml:space="preserve">
11.</t>
    </r>
    <r>
      <rPr>
        <sz val="9"/>
        <rFont val="宋体"/>
        <charset val="134"/>
      </rPr>
      <t>三座通组吊桥安全提升改造，更换桥板及桥围栏，增加钢筋网，每座吊桥更换桥板需资金</t>
    </r>
    <r>
      <rPr>
        <sz val="9"/>
        <rFont val="Times New Roman"/>
        <charset val="134"/>
      </rPr>
      <t>0.7</t>
    </r>
    <r>
      <rPr>
        <sz val="9"/>
        <rFont val="宋体"/>
        <charset val="134"/>
      </rPr>
      <t>万元，加装</t>
    </r>
    <r>
      <rPr>
        <sz val="9"/>
        <rFont val="Times New Roman"/>
        <charset val="134"/>
      </rPr>
      <t>8</t>
    </r>
    <r>
      <rPr>
        <sz val="9"/>
        <rFont val="宋体"/>
        <charset val="134"/>
      </rPr>
      <t>号铁丝网需资金</t>
    </r>
    <r>
      <rPr>
        <sz val="9"/>
        <rFont val="Times New Roman"/>
        <charset val="134"/>
      </rPr>
      <t>0.05</t>
    </r>
    <r>
      <rPr>
        <sz val="9"/>
        <rFont val="宋体"/>
        <charset val="134"/>
      </rPr>
      <t>万元，三座吊桥共需资金</t>
    </r>
    <r>
      <rPr>
        <sz val="9"/>
        <rFont val="Times New Roman"/>
        <charset val="134"/>
      </rPr>
      <t>2.25</t>
    </r>
    <r>
      <rPr>
        <sz val="9"/>
        <rFont val="宋体"/>
        <charset val="134"/>
      </rPr>
      <t>万元。</t>
    </r>
  </si>
  <si>
    <t>全面改善农村人居环境，提升村民出行便利性与生活安全性，增强公共文化服务功能，建设生态宜居的美丽乡村。</t>
  </si>
  <si>
    <t>改善108户354人生产出行条件。</t>
  </si>
  <si>
    <t>虎峰村道路改造及生产设施提升项目</t>
  </si>
  <si>
    <r>
      <rPr>
        <sz val="9"/>
        <rFont val="Times New Roman"/>
        <charset val="134"/>
      </rPr>
      <t>1.</t>
    </r>
    <r>
      <rPr>
        <sz val="9"/>
        <rFont val="宋体"/>
        <charset val="134"/>
      </rPr>
      <t>虎峰新村东西两条主干街道长</t>
    </r>
    <r>
      <rPr>
        <sz val="9"/>
        <rFont val="Times New Roman"/>
        <charset val="134"/>
      </rPr>
      <t>850</t>
    </r>
    <r>
      <rPr>
        <sz val="9"/>
        <rFont val="宋体"/>
        <charset val="134"/>
      </rPr>
      <t>米，宽</t>
    </r>
    <r>
      <rPr>
        <sz val="9"/>
        <rFont val="Times New Roman"/>
        <charset val="134"/>
      </rPr>
      <t>5</t>
    </r>
    <r>
      <rPr>
        <sz val="9"/>
        <rFont val="宋体"/>
        <charset val="134"/>
      </rPr>
      <t>米，更换排水渠盖板（</t>
    </r>
    <r>
      <rPr>
        <sz val="9"/>
        <rFont val="Times New Roman"/>
        <charset val="134"/>
      </rPr>
      <t>600×400×80</t>
    </r>
    <r>
      <rPr>
        <sz val="9"/>
        <rFont val="宋体"/>
        <charset val="134"/>
      </rPr>
      <t>米米厚度的复合材料沟盖板），</t>
    </r>
    <r>
      <rPr>
        <sz val="9"/>
        <rFont val="Times New Roman"/>
        <charset val="134"/>
      </rPr>
      <t>150</t>
    </r>
    <r>
      <rPr>
        <sz val="9"/>
        <rFont val="宋体"/>
        <charset val="134"/>
      </rPr>
      <t>元</t>
    </r>
    <r>
      <rPr>
        <sz val="9"/>
        <rFont val="Times New Roman"/>
        <charset val="134"/>
      </rPr>
      <t>/</t>
    </r>
    <r>
      <rPr>
        <sz val="9"/>
        <rFont val="宋体"/>
        <charset val="134"/>
      </rPr>
      <t>米，小计</t>
    </r>
    <r>
      <rPr>
        <sz val="9"/>
        <rFont val="Times New Roman"/>
        <charset val="134"/>
      </rPr>
      <t>12.75</t>
    </r>
    <r>
      <rPr>
        <sz val="9"/>
        <rFont val="宋体"/>
        <charset val="134"/>
      </rPr>
      <t>万元；</t>
    </r>
    <r>
      <rPr>
        <sz val="9"/>
        <rFont val="Times New Roman"/>
        <charset val="134"/>
      </rPr>
      <t xml:space="preserve">
2.</t>
    </r>
    <r>
      <rPr>
        <sz val="9"/>
        <rFont val="宋体"/>
        <charset val="134"/>
      </rPr>
      <t>新打灌溉机井两眼及配套设施（每眼井深</t>
    </r>
    <r>
      <rPr>
        <sz val="9"/>
        <rFont val="Times New Roman"/>
        <charset val="134"/>
      </rPr>
      <t>180</t>
    </r>
    <r>
      <rPr>
        <sz val="9"/>
        <rFont val="宋体"/>
        <charset val="134"/>
      </rPr>
      <t>米，井管</t>
    </r>
    <r>
      <rPr>
        <sz val="9"/>
        <rFont val="Times New Roman"/>
        <charset val="134"/>
      </rPr>
      <t>60</t>
    </r>
    <r>
      <rPr>
        <sz val="9"/>
        <rFont val="宋体"/>
        <charset val="134"/>
      </rPr>
      <t>根，井房</t>
    </r>
    <r>
      <rPr>
        <sz val="9"/>
        <rFont val="Times New Roman"/>
        <charset val="134"/>
      </rPr>
      <t>9</t>
    </r>
    <r>
      <rPr>
        <sz val="9"/>
        <rFont val="宋体"/>
        <charset val="134"/>
      </rPr>
      <t>平方米，三相四线电缆</t>
    </r>
    <r>
      <rPr>
        <sz val="9"/>
        <rFont val="Times New Roman"/>
        <charset val="134"/>
      </rPr>
      <t>180</t>
    </r>
    <r>
      <rPr>
        <sz val="9"/>
        <rFont val="宋体"/>
        <charset val="134"/>
      </rPr>
      <t>米，</t>
    </r>
    <r>
      <rPr>
        <sz val="9"/>
        <rFont val="Times New Roman"/>
        <charset val="134"/>
      </rPr>
      <t>28</t>
    </r>
    <r>
      <rPr>
        <sz val="9"/>
        <rFont val="宋体"/>
        <charset val="134"/>
      </rPr>
      <t>千瓦水泵一台，电杆、电线</t>
    </r>
    <r>
      <rPr>
        <sz val="9"/>
        <rFont val="Times New Roman"/>
        <charset val="134"/>
      </rPr>
      <t>200</t>
    </r>
    <r>
      <rPr>
        <sz val="9"/>
        <rFont val="宋体"/>
        <charset val="134"/>
      </rPr>
      <t>米，配电箱一套等），两眼井共计</t>
    </r>
    <r>
      <rPr>
        <sz val="9"/>
        <rFont val="Times New Roman"/>
        <charset val="134"/>
      </rPr>
      <t>40.26</t>
    </r>
    <r>
      <rPr>
        <sz val="9"/>
        <rFont val="宋体"/>
        <charset val="134"/>
      </rPr>
      <t>万元。</t>
    </r>
    <r>
      <rPr>
        <sz val="9"/>
        <rFont val="Times New Roman"/>
        <charset val="134"/>
      </rPr>
      <t xml:space="preserve">
3.</t>
    </r>
    <r>
      <rPr>
        <sz val="9"/>
        <rFont val="宋体"/>
        <charset val="134"/>
      </rPr>
      <t>生产路硬化，</t>
    </r>
    <r>
      <rPr>
        <sz val="9"/>
        <rFont val="Times New Roman"/>
        <charset val="134"/>
      </rPr>
      <t>180</t>
    </r>
    <r>
      <rPr>
        <sz val="9"/>
        <rFont val="宋体"/>
        <charset val="134"/>
      </rPr>
      <t>元</t>
    </r>
    <r>
      <rPr>
        <sz val="9"/>
        <rFont val="Times New Roman"/>
        <charset val="134"/>
      </rPr>
      <t>/</t>
    </r>
    <r>
      <rPr>
        <sz val="9"/>
        <rFont val="宋体"/>
        <charset val="134"/>
      </rPr>
      <t>平方米，合计</t>
    </r>
    <r>
      <rPr>
        <sz val="9"/>
        <rFont val="Times New Roman"/>
        <charset val="134"/>
      </rPr>
      <t>61.11</t>
    </r>
    <r>
      <rPr>
        <sz val="9"/>
        <rFont val="宋体"/>
        <charset val="134"/>
      </rPr>
      <t>万元。</t>
    </r>
    <r>
      <rPr>
        <sz val="9"/>
        <rFont val="Times New Roman"/>
        <charset val="134"/>
      </rPr>
      <t xml:space="preserve">
</t>
    </r>
    <r>
      <rPr>
        <sz val="9"/>
        <rFont val="宋体"/>
        <charset val="134"/>
      </rPr>
      <t>十组生产路长</t>
    </r>
    <r>
      <rPr>
        <sz val="9"/>
        <rFont val="Times New Roman"/>
        <charset val="134"/>
      </rPr>
      <t>510</t>
    </r>
    <r>
      <rPr>
        <sz val="9"/>
        <rFont val="宋体"/>
        <charset val="134"/>
      </rPr>
      <t>米、宽</t>
    </r>
    <r>
      <rPr>
        <sz val="9"/>
        <rFont val="Times New Roman"/>
        <charset val="134"/>
      </rPr>
      <t>3.5</t>
    </r>
    <r>
      <rPr>
        <sz val="9"/>
        <rFont val="宋体"/>
        <charset val="134"/>
      </rPr>
      <t>米、厚</t>
    </r>
    <r>
      <rPr>
        <sz val="9"/>
        <rFont val="Times New Roman"/>
        <charset val="134"/>
      </rPr>
      <t>20</t>
    </r>
    <r>
      <rPr>
        <sz val="9"/>
        <rFont val="宋体"/>
        <charset val="134"/>
      </rPr>
      <t>厘米，</t>
    </r>
    <r>
      <rPr>
        <sz val="9"/>
        <rFont val="Times New Roman"/>
        <charset val="134"/>
      </rPr>
      <t>1785</t>
    </r>
    <r>
      <rPr>
        <sz val="9"/>
        <rFont val="宋体"/>
        <charset val="134"/>
      </rPr>
      <t>平方米；</t>
    </r>
    <r>
      <rPr>
        <sz val="9"/>
        <rFont val="Times New Roman"/>
        <charset val="134"/>
      </rPr>
      <t xml:space="preserve">
</t>
    </r>
    <r>
      <rPr>
        <sz val="9"/>
        <rFont val="宋体"/>
        <charset val="134"/>
      </rPr>
      <t>十二组生产路长</t>
    </r>
    <r>
      <rPr>
        <sz val="9"/>
        <rFont val="Times New Roman"/>
        <charset val="134"/>
      </rPr>
      <t>460</t>
    </r>
    <r>
      <rPr>
        <sz val="9"/>
        <rFont val="宋体"/>
        <charset val="134"/>
      </rPr>
      <t>米，宽</t>
    </r>
    <r>
      <rPr>
        <sz val="9"/>
        <rFont val="Times New Roman"/>
        <charset val="134"/>
      </rPr>
      <t>3.5</t>
    </r>
    <r>
      <rPr>
        <sz val="9"/>
        <rFont val="宋体"/>
        <charset val="134"/>
      </rPr>
      <t>米，厚</t>
    </r>
    <r>
      <rPr>
        <sz val="9"/>
        <rFont val="Times New Roman"/>
        <charset val="134"/>
      </rPr>
      <t>20</t>
    </r>
    <r>
      <rPr>
        <sz val="9"/>
        <rFont val="宋体"/>
        <charset val="134"/>
      </rPr>
      <t>厘米，</t>
    </r>
    <r>
      <rPr>
        <sz val="9"/>
        <rFont val="Times New Roman"/>
        <charset val="134"/>
      </rPr>
      <t>1610</t>
    </r>
    <r>
      <rPr>
        <sz val="9"/>
        <rFont val="宋体"/>
        <charset val="134"/>
      </rPr>
      <t>平方米。</t>
    </r>
  </si>
  <si>
    <t>通过实施道路改造工程，全面改善虎峰村基础设施与人居环境，提升农业生产条件与乡村风貌，助力乡村振兴。</t>
  </si>
  <si>
    <t>改善1012户3811人生产出行条件。</t>
  </si>
  <si>
    <t>③产业路、资源路、旅游路建设</t>
  </si>
  <si>
    <t>二曲街办镇东村猕猴桃生产路硬化项目</t>
  </si>
  <si>
    <t>1、生产路：总面积10738㎡，路面总长度2749m。其中3m宽生产路长258m，4m宽生产路长2491m，面层为18cm厚C25混凝土，基层为20cm厚三七灰土。</t>
  </si>
  <si>
    <t>改善1811户，7758人，已脱贫户111户，已脱贫人口336人生产出行条件，建成后产权归镇东村集体组织。</t>
  </si>
  <si>
    <t>解决1811户，7758人生产出行问题。</t>
  </si>
  <si>
    <t>二曲街办辛寺村猕猴桃生产路硬化项目</t>
  </si>
  <si>
    <t>1、生产路：总面积7096㎡，路面总长度2132m。其中3m宽生产路长1192m,3.5m宽生产路长480m，4m宽生产路长460m，面层为18cm厚C25混凝土，基层为20cm厚三七灰土。</t>
  </si>
  <si>
    <t>改善512户，2146人，已脱贫户79户，已脱贫人口305人生产出行条件，建成后产权归辛寺村集体组织。</t>
  </si>
  <si>
    <t>解决512户，2146人生产出行问题。</t>
  </si>
  <si>
    <t>四屯镇新亚村苗木生产路硬化项目</t>
  </si>
  <si>
    <t>1、生产路：总面积3608㎡，路面总长度902m。 其中4m宽生产路长902m，面层为18cm厚C25混凝土，基层为20cm厚三七灰土。</t>
  </si>
  <si>
    <t>改善353户，557人，已脱贫户51户，已脱贫人口230人生产出行条件，建成后产权归新亚村集体组织。</t>
  </si>
  <si>
    <t>解决353户，557人生产出行问题。</t>
  </si>
  <si>
    <t>富仁镇富仁村苗木、猕猴桃生产路硬化项目</t>
  </si>
  <si>
    <t>1、生产路：总面积11112㎡，路面总长度3013m。 其中3.5m宽生产路长1880m，4m宽生产路长1133m，面层为18cm厚C25混凝土，基层为20cm厚三七灰土。</t>
  </si>
  <si>
    <t>改善1018户，4366人，已脱贫户51户，已脱贫人口231人生产出行条件，建成后产权归富仁村集体组织。</t>
  </si>
  <si>
    <t>解决1018户，4366人生产出行问题。</t>
  </si>
  <si>
    <t>富仁镇恒洲村苗木生产路硬化项目</t>
  </si>
  <si>
    <t>1、生产路：总面积10400㎡，路面总长度2600m。 其中4m宽生产路长2600m，面层为18cm厚C25混凝土，基层为20cm厚三七灰土。</t>
  </si>
  <si>
    <t>改善623户，2675人，已脱贫户40户，已脱贫人口117人生产出行条件，建成后产权归恒洲村集体组织。</t>
  </si>
  <si>
    <t>解决623户，2675人生产出行问题。</t>
  </si>
  <si>
    <t>富仁镇五合村苗木生产路硬化项目</t>
  </si>
  <si>
    <t>1、生产路：总面积8148㎡，路面总长度2037m。 其中4m宽生产路长2037m ，面层为18cm厚C25混凝土，基层为20cm厚三七灰土。</t>
  </si>
  <si>
    <t>改善1151户，4800人，已脱贫户79户，已脱贫人口284人生产出行条件，建成后产权归镇东村集体组织。</t>
  </si>
  <si>
    <t>解决1151户，4800人生产出行问题。</t>
  </si>
  <si>
    <t>富仁镇五一村苗木、猕猴桃生产路硬化项目</t>
  </si>
  <si>
    <t>1、生产路：总面积8400㎡，路面总长度2100m。 其中4m宽生产路长2100m，面层为18cm厚C25混凝土，基层为20cm厚三七灰土。</t>
  </si>
  <si>
    <t>改善587户，2372人，已脱贫户54户，已脱贫人口168人生产出行条件，建成后产权归五一村集体组织。</t>
  </si>
  <si>
    <t>解决587户，2372人生产出行问题。</t>
  </si>
  <si>
    <t>九峰镇南千户村杂果生产路硬化项目</t>
  </si>
  <si>
    <t>1、生产路：总面积10579㎡，路面总长度2883m。 其中3m宽生产路长913m，3.5m宽生产路长80m，4m宽生产路长1890m ，面层为18cm厚C25混凝土，基层为20cm厚三七灰土。</t>
  </si>
  <si>
    <t>改善945户，3638人，已脱贫户45户，已脱贫人口147人生产出行条件，建成后产权归南千户村集体组织。</t>
  </si>
  <si>
    <t>解决945户，3638人生产出行问题。</t>
  </si>
  <si>
    <t>九峰镇何家寨村猕猴桃生产路硬化项目</t>
  </si>
  <si>
    <t>1、生产路：总面积5910㎡，路面总长度1660m。 其中3m宽生产路长730m，4m宽生产路长930m ，面层为18cm厚C25混凝土，基层为20cm厚三七灰土。</t>
  </si>
  <si>
    <t>改善592户，2040人，已脱贫户59户，已脱贫人口218人生产出行条件，建成后产权归何家寨村集体组织。</t>
  </si>
  <si>
    <t>解决592户，2040人生产出行问题。</t>
  </si>
  <si>
    <t>马召镇东火村猕猴桃生产路硬化项目</t>
  </si>
  <si>
    <t>1、生产路：总面积8847㎡，路面总长度2892m。 其中3m宽生产路长2750m，4m宽生产路长142m，面层为18cm厚C25混凝土，基层为20cm厚三七灰土。</t>
  </si>
  <si>
    <t>改善806户，3236人，已脱贫户80户，已脱贫人口271人生产出行条件，建成后产权归东火村集体组织。</t>
  </si>
  <si>
    <t>解决806户，3236人生产出行问题。</t>
  </si>
  <si>
    <t>马召镇四群村猕猴桃生产路硬化项目</t>
  </si>
  <si>
    <t>1、生产路：总面积10500㎡，路面总长度3500m。 其中3m宽生产路长3500m，面层为18cm厚C25混凝土，基层为20cm厚三七灰土。φ600mm钢筋混凝土管道4m 。</t>
  </si>
  <si>
    <t>改善525户，2112人，已脱贫户70户，已脱贫人口220人生产出行条件，建成后产权归四群村集体组织。</t>
  </si>
  <si>
    <t>解决525户，2112人生产出行问题。</t>
  </si>
  <si>
    <t>翠峰镇上宝玉村猕猴桃生产路硬化项目</t>
  </si>
  <si>
    <t>1、生产路：总面积4791㎡，路面总长度1461m。 其中3m宽生产路长645m，3.5m宽生产路长816m ，面层为18cm厚C25混凝土，基层为20cm厚三七灰土。</t>
  </si>
  <si>
    <t>改善350户，1268人，已脱贫户97户，已脱贫人口395人生产出行条件，建成后产权归上宝玉村集体组织。</t>
  </si>
  <si>
    <t>解决350户，1268人生产出行问题。</t>
  </si>
  <si>
    <t>司竹镇阿岔村猕猴桃生产路项目</t>
  </si>
  <si>
    <t>生产路：总面积9835.5㎡，路面总长度2552m。 3.5m宽生产路长745m，厚18公分；4m宽生产路长1807m ，厚18公分。</t>
  </si>
  <si>
    <t>改善947户3947人,生产出行条件，本项目建成后权属归阿岔村村集体。</t>
  </si>
  <si>
    <t>解决947户3947人生产、出行问题</t>
  </si>
  <si>
    <t>哑柏镇五联村苗木生产路项目</t>
  </si>
  <si>
    <t>生产路：总面积10752㎡，路面总长度2688m。 4m宽生产路长2688m，厚18公分 。</t>
  </si>
  <si>
    <t>改善752户（3220人）,其中已脱贫户171户（648人）生产出行条件，本项目建成后权属归哑柏镇五联村集体。</t>
  </si>
  <si>
    <t>解决752户3220人生产、出行问题</t>
  </si>
  <si>
    <t>青化镇滹沱寨村猕猴桃生产路项目</t>
  </si>
  <si>
    <t>生产路：总面积8648㎡，路面总长度2162m。 4m宽生产路长2162m，厚18公分 。</t>
  </si>
  <si>
    <t>改善480户（1907人），已脱贫户43户，已脱贫人口121人生产出行条件困难，本项目建成后权属归滹沱寨村村集体。</t>
  </si>
  <si>
    <t>解决480户1907人生产、出行问题</t>
  </si>
  <si>
    <t>九峰镇联新村粮食生产路项目</t>
  </si>
  <si>
    <t>生产路：总面积8921㎡，路面总长度2447m。 3m宽生产路长867m，厚18公分，4m宽生产路长1580m ，厚18公分。</t>
  </si>
  <si>
    <t>改善442户1747人，已脱贫户110户，已脱贫人口439人生产出行条件，建成后产权归联新村村集体组织。</t>
  </si>
  <si>
    <t>解决442户1747人生产、出行问题</t>
  </si>
  <si>
    <t>骆峪镇尚兴村猕猴桃小麦生产路</t>
  </si>
  <si>
    <t>生产路：总面积8421㎡，路面总长度2807m。 3m宽生产路长2807m ，厚18公分。</t>
  </si>
  <si>
    <t>改善73户276人贫困群众生产出行条件。本项目建成后权属归尚兴村村集体。</t>
  </si>
  <si>
    <t>解决73户276人生产、出行问题</t>
  </si>
  <si>
    <t>翠峰镇新联村猕猴桃生产道路硬化项目</t>
  </si>
  <si>
    <t>生产路：总面积372㎡，路面总长度124m。 3m宽生产路长124m，厚18公分 。</t>
  </si>
  <si>
    <t>改善383户（1474人），已脱贫户59户，已脱贫人口210人群众生产出行条件，建成后产权归新联村村集体组织。</t>
  </si>
  <si>
    <t>解决383户1474人生产、出行问题</t>
  </si>
  <si>
    <t>翠峰镇五联村猕猴桃生产路</t>
  </si>
  <si>
    <t>生产路：总面积3445㎡，路面总长度1110m。 3m宽生产路长880m，厚18公分；4m宽生产路长230m，厚18公分 。</t>
  </si>
  <si>
    <t>改善587户（2371人）已脱贫户197户，已脱贫人口665人，生产出行条件困难，本项目建成后权属归五联村村集体。</t>
  </si>
  <si>
    <t>解决587户2371人生产、出行问题</t>
  </si>
  <si>
    <t>尚村镇临川寺村粮食生产路硬化项目</t>
  </si>
  <si>
    <t>生产路：总面积9300㎡，路面总长度2325m。 4m宽生产路长2325m ，厚18公分。</t>
  </si>
  <si>
    <t>改善1407户（5665人），已脱贫户160户，已脱贫人口566人灌溉困难及生产出行条件，本项目建成后权属归临川寺村村集体组织。</t>
  </si>
  <si>
    <t>解决1407户5665人生产、出行问题</t>
  </si>
  <si>
    <t>广济镇北留村猕猴桃生产路项目</t>
  </si>
  <si>
    <t>生产路：总面积8779.5㎡，路面总长度2458m。 3m宽生产路长550m，厚18公分；3.5m宽生产路长1005m，，厚18公分；4m宽生产路长903m，厚18公分 。</t>
  </si>
  <si>
    <t>改善753户（3118人），已脱贫户28户，已脱贫人口98人生产出行条件困难，本项目建成后权属归北留村村集体。</t>
  </si>
  <si>
    <t>解决753户3118人生产、出行问题</t>
  </si>
  <si>
    <t>四屯镇东阳化村苗木猕猴生产路硬化项目</t>
  </si>
  <si>
    <t>生产路：总面积5997㎡，路面总长度1603m。 3.5m宽生产路长830m，厚18公分，4m宽生产路长773m ，厚18公分。</t>
  </si>
  <si>
    <t>项目实施后可改善507户2075人，已脱贫户54户，已脱贫人口197人生产出行条件，建成后产权归东阳化村村集体组织。</t>
  </si>
  <si>
    <t>解决507户2075人生产、出行问题</t>
  </si>
  <si>
    <t>哑柏镇仰天村苗木生产路建设项目</t>
  </si>
  <si>
    <t>生产路：总面积10848㎡，路面总长度2712m。 4m宽生产路长2712m ，厚18公分。</t>
  </si>
  <si>
    <t>改善983户4276人，已脱贫户62户，已脱贫人口229人生产出行条件，建成后产权归仰天村村集体组织。</t>
  </si>
  <si>
    <t>解决983户4276人生产、出行问题</t>
  </si>
  <si>
    <t>广济镇黄兴村猕猴桃生产路硬化建设项目</t>
  </si>
  <si>
    <t>生产路：总面积8273㎡，路面总长度2707m。 3m宽生产路长2403m，厚18公分；3.5m宽生产路长304m ，厚18公分 。</t>
  </si>
  <si>
    <t>改善466户1877人，已脱贫户57户，已脱贫人口194人生产出行条件，建成后产权归黄兴村村集体组织。</t>
  </si>
  <si>
    <t>解决466户1877人生产、出行问题</t>
  </si>
  <si>
    <t>翠峰镇官村苗木生产路硬化项目</t>
  </si>
  <si>
    <t>生产路：总面积8427.5㎡，路面总长度2278m。 3.5m宽生产路长1369m，厚18公分 ；4m宽生产路长909m ，厚18公分 。</t>
  </si>
  <si>
    <t>该项目实施后可解决649户（2575人）群众生产出行条件，产权归属翠峰镇官村集体。</t>
  </si>
  <si>
    <t>解决649户2575人生产、出行问题</t>
  </si>
  <si>
    <t>尚村镇梁家村猕猴桃生产路硬化项目</t>
  </si>
  <si>
    <t>生产路：总面积2079㎡，路面总长度594m。 3.5m宽生产路长594m，厚18公分。</t>
  </si>
  <si>
    <t>改善647户2575人，已脱贫户80户，已脱贫人口240人生产出行条件，产权归属梁家村村集体。</t>
  </si>
  <si>
    <t>解决647户2575人生产、出行问题</t>
  </si>
  <si>
    <t>终南镇甘沟村粮食生产路硬化项目</t>
  </si>
  <si>
    <t>生产路：总面积9956㎡，路面总长度3177m。 3m宽生产路长2752m，厚18公分；4m宽生产路长425m，厚18公分。</t>
  </si>
  <si>
    <t>改善414户1817人，已脱贫户63户，已脱贫人口235人生产出行条件，本项目建成后产权归甘沟村村集体组织。</t>
  </si>
  <si>
    <t>解决414户1817人生产、出行问题</t>
  </si>
  <si>
    <t>终南镇新村粮食生产路硬化项目</t>
  </si>
  <si>
    <t>生产路：总面积4868㎡，路面总长度1217m。 4m宽生产路长1217m ，厚18公分。</t>
  </si>
  <si>
    <t>改善837户3554人，已脱贫户50户，已脱贫人口155人生产出行条件，建成后产权归新村村集体组织。</t>
  </si>
  <si>
    <t>解决837户3554人生产、出行问题</t>
  </si>
  <si>
    <t>尚村镇涧里村粮食生产路硬化项目</t>
  </si>
  <si>
    <t>生产路：总面积8684㎡，路面总长度2171m。 4m宽生产路长2171m，厚18公分  。</t>
  </si>
  <si>
    <t>改善966户3778人，已脱贫户112户，已脱贫人口397人生产出行条件，本项目建成后产权归涧里村村集体组织。</t>
  </si>
  <si>
    <t>解决966户3778人生产、出行问题</t>
  </si>
  <si>
    <t>尚村镇晋水村粮食生产路硬化项目</t>
  </si>
  <si>
    <t>生产路：总面积10412㎡，路面总长度2603m。 4m宽生产路长2603m ，厚18公分 。</t>
  </si>
  <si>
    <t>改善628户2503人，已脱贫户63户，已脱贫人口221人生产出行条件，本项目建成后产权归晋水村村集体组织。</t>
  </si>
  <si>
    <t>解决628户2503人生产、出行问题</t>
  </si>
  <si>
    <t>富仁镇高庙村猕猴桃生产路硬化项目</t>
  </si>
  <si>
    <t>生产路：总面积9834㎡，路面总长度3278m。 3m宽生产路长3278m，厚18公分。</t>
  </si>
  <si>
    <t>改善587户2372人，已脱贫户54户，已脱贫人口168人生产出行条件，建成后产权归高庙村村集体组织。</t>
  </si>
  <si>
    <t>解决587户2372人生产、出行问题</t>
  </si>
  <si>
    <t>马召镇富饶村猕猴桃水泥硬化生产路项目</t>
  </si>
  <si>
    <t>生产路：总面积11032㎡，路面总长度3001m。 3m宽生产路长642m，厚18公分；3.5m宽生产路长660m，厚18公分；4m宽生产路长1699m，厚18公分 。</t>
  </si>
  <si>
    <t>改善1111户4455人，已脱贫户115户，已脱贫人口418人生产出行条件，本项目建成后权属归富饶村集体。</t>
  </si>
  <si>
    <t>解决1111户4455人生产、出行问题</t>
  </si>
  <si>
    <t>竹峪镇西裕村猕猴桃粮食生产路硬化项目</t>
  </si>
  <si>
    <t>生产路：总面积10067.5㎡，路面总长度2780m。 3m宽生产路长880m，厚18公分 ；3.5m宽生产路长345m，厚18公分；4m宽生产路长1555m ，厚18公分 。分。</t>
  </si>
  <si>
    <t>改善452户1900人，已脱贫户127户，已脱贫人口480人生产出行条件，本项目建成后权属于西裕村村集体。</t>
  </si>
  <si>
    <t>解决452户1900人生产、出行问题</t>
  </si>
  <si>
    <t>广济镇小麦屯猕猴桃生产路硬化</t>
  </si>
  <si>
    <t>生产路：总面积8524㎡，路面总长度2664m。 3m宽生产路长1600m，厚18公分 ；3.5m宽生产路长1064m，厚18公分  。</t>
  </si>
  <si>
    <t>改善540户2150人，已脱贫户80户，已脱贫人口290人生产出行条件，建成后产权归小麦屯村集体组织。</t>
  </si>
  <si>
    <t>解决277人生产、出行问题</t>
  </si>
  <si>
    <t>竹峪镇岭梅村猕猴桃粮食生产路硬化项目</t>
  </si>
  <si>
    <t>生产路：总面积9000㎡，路面总长度3000m。 3m宽生产路长3000m ，厚18公分 。</t>
  </si>
  <si>
    <t>改善已脱贫人口71户230人生产出行条件，本项目建成后权属归岭梅村村集体。</t>
  </si>
  <si>
    <t>解决230人生产、出行问题</t>
  </si>
  <si>
    <t>翠峰镇东红村猕猴桃产路项目</t>
  </si>
  <si>
    <t>生产路：总面积10995㎡，路面总长度3515m。 3m宽生产路长3065m，厚18公分；4m宽生产路长450m ，厚18公分。</t>
  </si>
  <si>
    <t>可解决1017户（3804人）生产出行条件，其中贫困户275户（1004人），本项目建成后权属归东红村村集体。</t>
  </si>
  <si>
    <t>解决1017户（3804人）生产、出行问题</t>
  </si>
  <si>
    <t>四屯镇东风村猕猴桃生产路硬化项目</t>
  </si>
  <si>
    <t>生产路：总面积7803㎡，路面总长度2041m。3.5m宽生产路长722m,，厚18公分 ；4m宽生产路长1319m，厚18公分  。</t>
  </si>
  <si>
    <t>项目实施后可改善已脱贫户139户，已脱贫人口492人生产出行条件，本项目建成后权属归四屯镇东风村村集体。</t>
  </si>
  <si>
    <t>解决492人生产、出行问题</t>
  </si>
  <si>
    <t>竹峪镇五星村粮食和猕猴桃产业设施建设项目</t>
  </si>
  <si>
    <t>1、生产路：总面积8667㎡，路面总长度2889m。 3m宽生产路长2889m，厚18公分  。     2、机井设施：水泵5台，地埋管3500m，出水桩90个。</t>
  </si>
  <si>
    <t>项目实施后可改善697户2870人，已脱贫户194户，已脱贫人口799人灌溉困难和生产出行条件，本项目建成后权属归五星村集体。</t>
  </si>
  <si>
    <t>解决697户2870人生产、出行问题</t>
  </si>
  <si>
    <t>四屯镇三联村粮食和猕猴桃生产路项目</t>
  </si>
  <si>
    <t>生产路：总面积9329㎡，路面总长度2401m。3m宽生产路长275m，厚18公分，4m宽生产路长2126m ，厚18公分。</t>
  </si>
  <si>
    <t>项目实施后可改善778户3207人，已脱贫户89户，已脱贫人口310人生产出行条件，本项目建成后权属归三联村集体。</t>
  </si>
  <si>
    <t>解决778户3207人生产、出行问题</t>
  </si>
  <si>
    <t>富仁镇渭丰村苗木、猕猴、粮食等生产路硬化项目</t>
  </si>
  <si>
    <t>生产路：总面积6248㎡，路面总长度1562m。 4m宽生产路长1562m，厚18公分。</t>
  </si>
  <si>
    <t>改善已脱贫户142户，已脱贫人口502人生产出行条件，建成后产权归渭丰村村集体组织。</t>
  </si>
  <si>
    <t>解决502人生产、出行问题</t>
  </si>
  <si>
    <t>富仁镇大寨子猕猴桃生产路</t>
  </si>
  <si>
    <t>生产路：总面积5824㎡，路面总长度1873m。 3m宽生产路长1668m，厚18公分，4m宽生产路长205m ，厚18公分。</t>
  </si>
  <si>
    <t>改善1088户4187人，已脱贫户157户，已脱贫人口586人生产出行条件，建成后产权归大寨子村集体组织。</t>
  </si>
  <si>
    <t>解决1088户4187人生产、出行问题。</t>
  </si>
  <si>
    <t>楼观镇上三清猕猴桃生产路项目</t>
  </si>
  <si>
    <t>生产路：总面积6540㎡，路面总长度1635m。 4m宽生产路长1635m ，厚18公分。</t>
  </si>
  <si>
    <t>改善已脱贫户114户，已脱贫人口354人生产出行条件，本项目建成后权属归上三清村村集体。</t>
  </si>
  <si>
    <t>解决354人生产、出行问题</t>
  </si>
  <si>
    <t>终南镇长杨村粮食产业设施建设项目</t>
  </si>
  <si>
    <t>生产路：总面积6632.5㎡，路面总长度1895m。3.5m宽生产路长1895m，厚18公分 。     2、机井设施：新打机井4眼，井深80m,井台4座，水泵4台，地埋线900m，地埋管100m。</t>
  </si>
  <si>
    <t>改善3000亩农田灌溉设施不足问题，保障粮食安全。改善731户3059人，已脱贫户53户，已脱贫人口184人生产出行条件，本项目建成后权属归 终南镇长杨村村集体。</t>
  </si>
  <si>
    <t>解决731户3059人生产、出行问题</t>
  </si>
  <si>
    <t>富仁镇永丰村苗木猕猴桃生产路硬化项目</t>
  </si>
  <si>
    <t>生产路：总面积5140㎡，路面总长度1285m。 4m宽生产路长1285m，厚18公分。</t>
  </si>
  <si>
    <t>改善已脱贫户63户，已脱贫人口221人生产出行条件，建成后产权归永丰村村集体组织。</t>
  </si>
  <si>
    <t>解决63户221人生产、出行问题</t>
  </si>
  <si>
    <t>楼观镇界尚村猕猴桃生产路建设项目</t>
  </si>
  <si>
    <t>生产路：总面积6950㎡，路面总长度1815m。 3m宽生产路长310m，厚18公分；4m宽生产路长1505m，厚18公分 。</t>
  </si>
  <si>
    <t>改善572户2455人，已脱贫户68户，已脱贫人口246人生产出行条件，建成后产权归界尚村村集体组织。</t>
  </si>
  <si>
    <t>解决572户2455人灌溉设施不足和生产、出行问题</t>
  </si>
  <si>
    <t>司竹镇马坊村猕猴桃生产路硬化项目</t>
  </si>
  <si>
    <t>生产路：总面积8227㎡，路面总长度2367m。 3m宽生产路长728m，厚18公分，3.5m宽生产路长1026m，厚18公分，4m宽生产路长613m，厚18公分 。</t>
  </si>
  <si>
    <t>改善640户(2459人)，其中已脱贫户46户(150人)生产出行条件，本项目建成后权属贵马坊村集体。</t>
  </si>
  <si>
    <t>解决46户150人生产、出行问题</t>
  </si>
  <si>
    <t>广济镇陈公坊村猕猴桃生产路硬化项目</t>
  </si>
  <si>
    <t>生产路：总面积7728㎡，路面总长度2576m。其中3m宽生产路长2576m，面层为18cm厚C25混凝土，基层为20cm厚三七灰土。</t>
  </si>
  <si>
    <t>总户数861户，总人口3269人，已脱贫户111户，已脱贫人口446人。</t>
  </si>
  <si>
    <t>解决861户3269人生产、出行问题</t>
  </si>
  <si>
    <t>司竹镇油坊头村猕猴桃生产路硬化项目</t>
  </si>
  <si>
    <t>生产路：总面积7332㎡，路面总长度1833m。其中4m宽生产路长1833m，面层为18cm厚C25混凝土，基层为20cm厚三七灰土。</t>
  </si>
  <si>
    <t>总户数757户，总人口2656人，已脱贫户46户，已脱贫人口169人。</t>
  </si>
  <si>
    <t>解决757户2656人生产、出行问题</t>
  </si>
  <si>
    <t>尚村镇留村猕猴桃生产路硬化项目</t>
  </si>
  <si>
    <t>生产路：总面积7255.5㎡，路面总长度2232m。其中3m宽生产路长1224m,3.5m宽生产路长897m,4m宽生产路长111m，面层为18cm厚C25混凝土，基层为20cm厚三七灰土。</t>
  </si>
  <si>
    <t>总户数428户，总人口1848人，已脱贫户58户，已脱贫人口119人。</t>
  </si>
  <si>
    <t>解决428户1848人生产、出行问题</t>
  </si>
  <si>
    <t>翠峰镇陈家村猕猴桃生产路硬化项目</t>
  </si>
  <si>
    <t>生产路：总面积7801㎡，路面总长度2543m。其中3m宽生产路长2199m,3.5m宽生产路长344m，面层为18cm厚C25混凝土，基层为20cm厚三七灰土。</t>
  </si>
  <si>
    <t>总户数912户，总人口3335人，已脱贫户298户，已脱贫人口1149人。</t>
  </si>
  <si>
    <t>解决912户3335人生产、出行问题</t>
  </si>
  <si>
    <t>集贤镇北街村猕猴桃生产路硬化项目</t>
  </si>
  <si>
    <t>生产路：总面积8193㎡，路面总长度2398m。其中3m宽生产路长400m,3.5m宽生产路长1998m，面层为18cm厚C25混凝土，基层为20cm厚三七灰土。</t>
  </si>
  <si>
    <t>总户数638户，总人口2280人，已脱贫户50户，已脱贫人口170人。</t>
  </si>
  <si>
    <t>解决638户2280人生产、出行问题</t>
  </si>
  <si>
    <t>司竹镇司竹村猕猴桃生产路硬化项目</t>
  </si>
  <si>
    <t>生产路：总面积8005㎡，路面总长度2559m。其中3m宽生产路长2231m，4m宽生产路长328m，面层为18cm厚C25混凝土，基层为20cm厚三七灰土。</t>
  </si>
  <si>
    <t>总户数945户，总人口3797人，已脱贫户130户，已脱贫人口400人。</t>
  </si>
  <si>
    <t>解决945户3797人生产、出行问题</t>
  </si>
  <si>
    <t>富仁镇建兴村猕猴桃、苗木生产路硬化项目</t>
  </si>
  <si>
    <t>生产路：总面积11481㎡，路面总长度3547m。其中3m宽生产路长2707m,4m宽生产路长840m，面层为18cm厚C25混凝土，基层为20cm厚三七灰土。</t>
  </si>
  <si>
    <t>总户数731户，总人口3019人，已脱贫户110户，已脱贫人口356人。</t>
  </si>
  <si>
    <t>解决731户3019人生产、出行问题</t>
  </si>
  <si>
    <t>青化镇联集村苗木生产路硬化项目</t>
  </si>
  <si>
    <t>生产路：总面积6976.5㎡，路面总长度1996m。其中3m宽生产路长334m,3.5m宽生产路长1347m，4m宽生产路长315m，面层为18cm厚C25混凝土，基层为20cm厚三七灰土。</t>
  </si>
  <si>
    <t>总户数560户，总人口2398人，已脱贫户57户，已脱贫人口214人。</t>
  </si>
  <si>
    <t>解决560户2398人生产、出行问题</t>
  </si>
  <si>
    <t>广济镇双兴村猕猴桃、粮食生产路硬化项目</t>
  </si>
  <si>
    <t>生产路：总面积3624㎡，路面总长度1208m。其中3m宽生产路长1208m，面层为18cm厚C25混凝土，基层为20cm厚三七灰土。</t>
  </si>
  <si>
    <t>总户数666户，总人口2513人，已脱贫户102户，已脱贫人口368人。</t>
  </si>
  <si>
    <t>解决666户2513人生产、出行问题</t>
  </si>
  <si>
    <t>青化镇杏园村猕猴桃、苗木生产路硬化项目</t>
  </si>
  <si>
    <t>生产路：总面积4000㎡，路面总长度1000m。其中4m宽生产路长1000m，面层为18cm厚C25混凝土，基层为20cm厚三七灰土。</t>
  </si>
  <si>
    <t>总户数824户，总人口3460人，已脱贫户102户，已脱贫人口361人。</t>
  </si>
  <si>
    <t>解决824户3460人生产、出行问题</t>
  </si>
  <si>
    <t>九峰镇耿西村猕猴桃生产路硬化项目</t>
  </si>
  <si>
    <t>生产路：总面积3479㎡，路面总长度994m。其中3.5m宽生产路长994m，面层为18cm厚C25混凝土，基层为20cm厚三七灰土。</t>
  </si>
  <si>
    <t>总户数594户，总人口2065人，已脱贫户128户，已脱贫人口368人。</t>
  </si>
  <si>
    <t>解决594户2065人生产、出行问题</t>
  </si>
  <si>
    <t>楼观镇塔峪村猕猴桃生产路硬化项目</t>
  </si>
  <si>
    <t>生产路：总面积7831㎡，路面总长度2512m。其中3m宽生产路长2217m,4m宽生产路长295m，面层为18cm厚C25混凝土，基层为20cm厚三七灰土。</t>
  </si>
  <si>
    <t>总户数430户，总人口1803人，已脱贫户46户，已脱贫人口168人。</t>
  </si>
  <si>
    <t>解决430户1803人生产、出行问题</t>
  </si>
  <si>
    <t>终南镇大坚村猕猴桃生产路硬化项目</t>
  </si>
  <si>
    <t>生产路：总面积9139㎡，路面总长度2964m。其中3m宽生产路长2717m,4m宽生产路长247m，面层为18cm厚C25混凝土，基层为20cm厚三七灰土。</t>
  </si>
  <si>
    <t>总户数1167户，总人口4953人，已脱贫户81户，已脱贫人口261人。</t>
  </si>
  <si>
    <t>解决1167户4953人生产、出行问题</t>
  </si>
  <si>
    <t>楼观镇东楼村猕猴桃生产路硬化项目</t>
  </si>
  <si>
    <t>生产路：总面积9147㎡，路面总长度2830m。其中3m宽生产路长1516m,3.5m宽生产路长1314m，面层为18cm厚C25混凝土，基层为20cm厚三七灰土。</t>
  </si>
  <si>
    <t>总户数610户，总人口2600人，已脱贫户74户，已脱贫人口289人。</t>
  </si>
  <si>
    <t>解决610户2600人生产、出行问题</t>
  </si>
  <si>
    <t>楼观镇团标村猕猴桃生产路硬化项目</t>
  </si>
  <si>
    <t>生产路：总面积7543㎡，路面总长度2037m。其中3m宽生产路长175m,3.5m宽生产路长860m，4m宽生产路长1002m，面层为18cm厚C25混凝土，基层为20cm厚三七灰土。共设置穿路涵管5处，DN300钢筋混凝土管4处，DN600钢筋混凝土管1处。</t>
  </si>
  <si>
    <t>总户数807户，总人口3338人，已脱贫户99户，已脱贫人口283人。</t>
  </si>
  <si>
    <t>解决807户3338人生产、出行问题</t>
  </si>
  <si>
    <t>终南镇终南村苗木生产路硬化项目</t>
  </si>
  <si>
    <t>生产路：总面积5814㎡，路面总长度1938m。其中3m宽生产路长1938m，面层为18cm厚C25混凝土，基层为20cm厚三七灰土。</t>
  </si>
  <si>
    <t>总户数699户，总人口3020人，已脱贫户22户，已脱贫人口64人。</t>
  </si>
  <si>
    <t>解决699户3020人生产、出行问题</t>
  </si>
  <si>
    <t>终南镇百集村猕猴桃生产路硬化项目</t>
  </si>
  <si>
    <t>生产路：总面积5362㎡，总长1556m，3m宽生产路长168m，3.5m宽生产路长1388m</t>
  </si>
  <si>
    <t>总户数1251户，总人口5322人，已脱贫户174户，已脱贫人口669人。</t>
  </si>
  <si>
    <t>解决1251户5322人生产、出行问题</t>
  </si>
  <si>
    <t>九峰镇北千户村猕猴桃生产路硬化项目</t>
  </si>
  <si>
    <t>生产路：总面积3735㎡，路面总长度1245m。其中3m宽生产路长1245m,面层为18cm厚C25混凝土，基层为20cm厚三七灰土。</t>
  </si>
  <si>
    <t>总户数630户，总人口2206人，已脱贫户44户，已脱贫人口149人。</t>
  </si>
  <si>
    <t>解决630户2206人生产、出行问题</t>
  </si>
  <si>
    <t>④农村供水保障设施建设</t>
  </si>
  <si>
    <t>周至县竹峪镇岭梅村、民主村供水保障工程</t>
  </si>
  <si>
    <t>岭梅村：配备离心泵1套，自动上水1套，安装次氯酸钠消毒设备1套，铺设配水管网10.322km，闸阀井32座，安装智能水表及水表井429套。
民主村：新建引水坝1座，新建50m³蓄水池1座，铺设配水管网13.999km，闸阀井53座，安装智能水表及水表井252套。</t>
  </si>
  <si>
    <t>2025.01-2025.06</t>
  </si>
  <si>
    <t>通过项目实施，改善提高了岭梅村396户1799人，已脱贫户72户239人的饮水安全问题；民主村234户1007人，已脱贫户69户279人的饮水安全问题。资产归属竹峪镇岭梅村、民主村。</t>
  </si>
  <si>
    <t>解决396户1799人安全饮水问题</t>
  </si>
  <si>
    <t>周至县人畜安全饮水管理中心</t>
  </si>
  <si>
    <t>周至县水务局</t>
  </si>
  <si>
    <t>周至县马召镇虎峪村、辛口村及安富园社区供水保障工程</t>
  </si>
  <si>
    <t>熨斗四组：更换配水管道2.938km，闸阀井10座；安装智能水表及水表井64套。
虎峪1、2、3、4组：新建30m³蓄水池1座，新建50m³蓄水池1座，铺设配水管网9.733km，闸阀井24座，安装智能水表及水表井283套。配套安装自动上水系统1套，安装潜水电泵1台。
虎峪村水渠沟：维修30m³蓄水池1座，铺设配水管道4.446km，安装智能水表及水表井118套。配套安装自动上水系统1套，QY型充油式潜水电泵50QY10-86-5.5共1台。
辛口村：安装15m³水箱1座，铺设配水管道369m，闸阀井3座。
安富园社区：新打机井一座，深度200m，铺设管道197m，配套建设80kvA变压器1套，自动上水控制系统1套，10kv架空电路LGJ-35共240m，总配电柜1套，150QJ20-182潜水泵1台。</t>
  </si>
  <si>
    <t>通过项目实施，改善提高了虎峪村460户2336人，已脱贫户63户248人的饮水安全问题；辛口村85户420人，已脱贫户17户73人及安富园社区已装修入住移民1013户3652人的饮水安全问题。资产归属马召镇虎峪村、辛口村及安富园社区。</t>
  </si>
  <si>
    <t>解决460户2336人安全饮水问题</t>
  </si>
  <si>
    <t>周至县楼观镇肖里村、就峪村供水保障工程</t>
  </si>
  <si>
    <t>肖里村：铺设配水管网8.3km；闸阀井7座；安装智能水表及水表箱400套。
就峪村：新建20t蓄水池1座，铺设配水管网7.63km；闸阀井8座；安装智能水表及水表箱86套。</t>
  </si>
  <si>
    <t>通过项目实施，改善提高了肖里村400户1600人，已脱贫户63户126人的饮水安全问题；就峪村176户499人，已脱贫户98户323人的饮水安全问题。资产归属楼观镇肖里村、就峪村。</t>
  </si>
  <si>
    <t>解决400户1600人安全饮水问题</t>
  </si>
  <si>
    <t>周至县九峰镇何家寨村供水保障工程</t>
  </si>
  <si>
    <t>铺设配水管网9.38km；闸阀井6座；安装智能水表及水表箱593套。</t>
  </si>
  <si>
    <t>通过项目实施，改善提高了九峰镇何家寨村593户2030人，已脱贫户63户221人的饮水安全问题。资产归属九峰镇何家寨村。</t>
  </si>
  <si>
    <t>解决593户2030人安全饮水问题</t>
  </si>
  <si>
    <t>周至县2025年农村饮水水质检测项目</t>
  </si>
  <si>
    <t>对全县400处供水水源进行检测。检测指标为43项。</t>
  </si>
  <si>
    <t>通过项目实施，监测周至县20个镇街264个行政村约57万农村群众饮用水水质问题。</t>
  </si>
  <si>
    <t>解决20个镇街264个行政村约57万农村群众饮用水水质问题</t>
  </si>
  <si>
    <t>周至县翠峰镇史务村供水保障工程</t>
  </si>
  <si>
    <t>铺设配水管道9.3km，新建闸阀井42座，新增加压泵1套，安装机械水表及水表井321套，新建井房1座，新增配电柜1套，安装次氯酸钠消毒设备1套。</t>
  </si>
  <si>
    <t>通过项目实施，改善提高了翠峰镇史务村297户1129人，已脱贫户54户205人的饮水安全问题。资产归属翠峰镇史务村。</t>
  </si>
  <si>
    <t>解决297户1129人安全饮水问题</t>
  </si>
  <si>
    <t>⑤农村电网建设（通生产、生活用电、提高综合电压和供电可靠性）</t>
  </si>
  <si>
    <t>⑥数字乡村建设（信息通信基础设施建设、数字化、智能化建设等）</t>
  </si>
  <si>
    <t>2.人居环境整治</t>
  </si>
  <si>
    <t>①农村卫生厕所改造（户用、公共厕所）</t>
  </si>
  <si>
    <t>②农村污水治理</t>
  </si>
  <si>
    <t>③农村垃圾治理</t>
  </si>
  <si>
    <t>④村容村貌提升</t>
  </si>
  <si>
    <t>3.农村公共服务</t>
  </si>
  <si>
    <t>①学校建设或改造（含幼儿园）</t>
  </si>
  <si>
    <t>②村卫生室标准化建设</t>
  </si>
  <si>
    <t>③农村养老设施建设（养老院、幸福院、日间照料中心等）</t>
  </si>
  <si>
    <t>④公共照明设施</t>
  </si>
  <si>
    <t>⑤开展县乡村公共服务一体化示范创建</t>
  </si>
  <si>
    <t>⑥其他（便民综合服务设施、文化活动广场、体育设施、村级客运站、农村公益性殡葬设施建设等</t>
  </si>
  <si>
    <t>四、异地搬迁后扶</t>
  </si>
  <si>
    <t>1.易地搬迁后扶</t>
  </si>
  <si>
    <t>①公共服务岗位</t>
  </si>
  <si>
    <t>②“一站式”社区综合服务设施建设</t>
  </si>
  <si>
    <t>③易地扶贫搬迁贷款债券贴息补助</t>
  </si>
  <si>
    <t>五、巩固三保障成果</t>
  </si>
  <si>
    <t>1.住房</t>
  </si>
  <si>
    <t>①农村危房改造等农房改造（巩固维修）</t>
  </si>
  <si>
    <t>2.教育</t>
  </si>
  <si>
    <t>①享受“雨露计划”职业教育补助</t>
  </si>
  <si>
    <t>脱贫家庭、监测对象家庭子女就读中高职、技工院校补助（雨露计划）</t>
  </si>
  <si>
    <t>为2024年9月至2025年8月脱贫家庭和监测对象家庭子女就读中高职、技工院校发放“雨露计划”补助，计划发放2000人次，600万元。每人每年补助3000元。</t>
  </si>
  <si>
    <t>使1786户脱贫家庭和监测对象家庭户子女掌握技能，整体素质有所提高，就业能力与创业能力明显增强</t>
  </si>
  <si>
    <t>缓解全区脱贫户（监测户）家庭学生就学经济压力，提升脱贫家庭新成长劳动力的创业就业能力，促进群众增收。</t>
  </si>
  <si>
    <t>②参与“学前学会普通话”行动</t>
  </si>
  <si>
    <t>③其他教育类项目</t>
  </si>
  <si>
    <t>六、乡村治理和精神文明建设</t>
  </si>
  <si>
    <t>1.乡村治理</t>
  </si>
  <si>
    <t>①开展乡村治理示范创建</t>
  </si>
  <si>
    <t>②推进“积分制”“清单式”等管理方式</t>
  </si>
  <si>
    <t>七、项目管理费</t>
  </si>
  <si>
    <t>项目管理费</t>
  </si>
  <si>
    <t>用于项目可行性研究、项目评估、实地考察、检查验收、成果宣传、档案管理、项目公告公示、报账管理、招标采购、项目监理、购买第三方服务等方面的费用。</t>
  </si>
  <si>
    <t>各部门</t>
  </si>
  <si>
    <t>八、其他</t>
  </si>
  <si>
    <t>其他</t>
  </si>
  <si>
    <t>欠发达林场项目</t>
  </si>
  <si>
    <t>西安市周至县国有永红生态林场2025年中央财政衔接推进乡村振兴补助资金（欠发达国有林场巩固提升任务）自然教育基地建设项目</t>
  </si>
  <si>
    <t>1.林下观察体验课程教具购置，满足50人团队所需，包括自然观察教具、记录教具及安全和附属设备等；2.改造自然教育场馆设施，包括自然教室改造90平方米，户外自然体验互动设施和场地2000平方米；3.车峪东沟自然教育径改造330米（片石铺设1.2米宽）、教学园地和步道共1292平方米，包括森林体验设施、自然教育互动设施和防护设施改造，车峪东沟自然教育径改造330米，教学园地和步道共1292平方米，包括森林体验设施、自然教育互动设施和防护设施改造。</t>
  </si>
  <si>
    <t>2025年3月至2025年11月</t>
  </si>
  <si>
    <t>一是购置林下观察体验课程设备，可满足50名中小幼学生团队自然教育需要；
二是自然教育场馆设施改造，改造90平方米自然教室，可满足50名中小幼学生团队开展自然观察、自然生态知识讲解、手工制作、深度自然体验等活动需要。
三是改造车峪东沟自然教育径。改造教育园地和步道共1292平方米（其中改造东沟自然教育径长330米），可供众多游客进行自然教育、生态体验等各类活动，也可供学生开展自然教育、研学等各类活动。</t>
  </si>
  <si>
    <t>周至县国有永红生态林场</t>
  </si>
  <si>
    <t>周至县秦岭保护局</t>
  </si>
  <si>
    <t>备注：单元格中阴影部分为衔接资金暂不支持项目类型，其余类型填报时严格按照中省衔接资金管理办法和指导意见规定的支持范围安排项目。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</si>
</sst>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_ "/>
    <numFmt numFmtId="178" formatCode="0.00_ "/>
  </numFmts>
  <fonts count="38">
    <font>
      <sz val="11"/>
      <color theme="1"/>
      <name val="宋体"/>
      <charset val="134"/>
      <scheme val="minor"/>
    </font>
    <font>
      <sz val="12"/>
      <name val="宋体"/>
      <charset val="134"/>
    </font>
    <font>
      <sz val="22"/>
      <name val="宋体"/>
      <charset val="134"/>
    </font>
    <font>
      <b/>
      <sz val="12"/>
      <name val="宋体"/>
      <charset val="134"/>
    </font>
    <font>
      <sz val="10"/>
      <name val="宋体"/>
      <charset val="134"/>
      <scheme val="minor"/>
    </font>
    <font>
      <sz val="10"/>
      <name val="黑体"/>
      <charset val="134"/>
    </font>
    <font>
      <sz val="16"/>
      <name val="黑体"/>
      <charset val="134"/>
    </font>
    <font>
      <sz val="22"/>
      <name val="方正小标宋简体"/>
      <charset val="134"/>
    </font>
    <font>
      <sz val="11"/>
      <name val="黑体"/>
      <charset val="134"/>
    </font>
    <font>
      <sz val="11"/>
      <name val="宋体"/>
      <charset val="134"/>
      <scheme val="minor"/>
    </font>
    <font>
      <sz val="11"/>
      <name val="宋体"/>
      <charset val="134"/>
    </font>
    <font>
      <sz val="10"/>
      <name val="宋体"/>
      <charset val="134"/>
    </font>
    <font>
      <sz val="11"/>
      <name val="宋体"/>
      <charset val="134"/>
      <scheme val="major"/>
    </font>
    <font>
      <sz val="12"/>
      <name val="宋体"/>
      <charset val="134"/>
      <scheme val="minor"/>
    </font>
    <font>
      <sz val="9"/>
      <name val="仿宋_GB2312"/>
      <charset val="134"/>
    </font>
    <font>
      <sz val="9"/>
      <name val="Times New Roman"/>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0" fillId="2" borderId="7">
      <alignment vertical="center"/>
    </xf>
    <xf numFmtId="0" fontId="19" fillId="0" borderId="0">
      <alignment vertical="center"/>
    </xf>
    <xf numFmtId="0" fontId="20" fillId="0" borderId="0">
      <alignment vertical="center"/>
    </xf>
    <xf numFmtId="0" fontId="21" fillId="0" borderId="0">
      <alignment vertical="center"/>
    </xf>
    <xf numFmtId="0" fontId="22" fillId="0" borderId="8">
      <alignment vertical="center"/>
    </xf>
    <xf numFmtId="0" fontId="23" fillId="0" borderId="8">
      <alignment vertical="center"/>
    </xf>
    <xf numFmtId="0" fontId="24" fillId="0" borderId="9">
      <alignment vertical="center"/>
    </xf>
    <xf numFmtId="0" fontId="24" fillId="0" borderId="0">
      <alignment vertical="center"/>
    </xf>
    <xf numFmtId="0" fontId="25" fillId="3" borderId="10">
      <alignment vertical="center"/>
    </xf>
    <xf numFmtId="0" fontId="26" fillId="4" borderId="11">
      <alignment vertical="center"/>
    </xf>
    <xf numFmtId="0" fontId="27" fillId="4" borderId="10">
      <alignment vertical="center"/>
    </xf>
    <xf numFmtId="0" fontId="28" fillId="5" borderId="12">
      <alignment vertical="center"/>
    </xf>
    <xf numFmtId="0" fontId="29" fillId="0" borderId="13">
      <alignment vertical="center"/>
    </xf>
    <xf numFmtId="0" fontId="30" fillId="0" borderId="14">
      <alignment vertical="center"/>
    </xf>
    <xf numFmtId="0" fontId="31" fillId="6" borderId="0">
      <alignment vertical="center"/>
    </xf>
    <xf numFmtId="0" fontId="32" fillId="7" borderId="0">
      <alignment vertical="center"/>
    </xf>
    <xf numFmtId="0" fontId="33" fillId="8" borderId="0">
      <alignment vertical="center"/>
    </xf>
    <xf numFmtId="0" fontId="34" fillId="9" borderId="0">
      <alignment vertical="center"/>
    </xf>
    <xf numFmtId="0" fontId="35" fillId="10" borderId="0">
      <alignment vertical="center"/>
    </xf>
    <xf numFmtId="0" fontId="35" fillId="11" borderId="0">
      <alignment vertical="center"/>
    </xf>
    <xf numFmtId="0" fontId="34" fillId="12" borderId="0">
      <alignment vertical="center"/>
    </xf>
    <xf numFmtId="0" fontId="34" fillId="13" borderId="0">
      <alignment vertical="center"/>
    </xf>
    <xf numFmtId="0" fontId="35" fillId="14" borderId="0">
      <alignment vertical="center"/>
    </xf>
    <xf numFmtId="0" fontId="35" fillId="15" borderId="0">
      <alignment vertical="center"/>
    </xf>
    <xf numFmtId="0" fontId="34" fillId="16" borderId="0">
      <alignment vertical="center"/>
    </xf>
    <xf numFmtId="0" fontId="34" fillId="17" borderId="0">
      <alignment vertical="center"/>
    </xf>
    <xf numFmtId="0" fontId="35" fillId="18" borderId="0">
      <alignment vertical="center"/>
    </xf>
    <xf numFmtId="0" fontId="35" fillId="19" borderId="0">
      <alignment vertical="center"/>
    </xf>
    <xf numFmtId="0" fontId="34" fillId="20" borderId="0">
      <alignment vertical="center"/>
    </xf>
    <xf numFmtId="0" fontId="34" fillId="21" borderId="0">
      <alignment vertical="center"/>
    </xf>
    <xf numFmtId="0" fontId="35" fillId="22" borderId="0">
      <alignment vertical="center"/>
    </xf>
    <xf numFmtId="0" fontId="35" fillId="23" borderId="0">
      <alignment vertical="center"/>
    </xf>
    <xf numFmtId="0" fontId="34" fillId="24" borderId="0">
      <alignment vertical="center"/>
    </xf>
    <xf numFmtId="0" fontId="34" fillId="25" borderId="0">
      <alignment vertical="center"/>
    </xf>
    <xf numFmtId="0" fontId="35" fillId="26" borderId="0">
      <alignment vertical="center"/>
    </xf>
    <xf numFmtId="0" fontId="35" fillId="27" borderId="0">
      <alignment vertical="center"/>
    </xf>
    <xf numFmtId="0" fontId="34" fillId="28" borderId="0">
      <alignment vertical="center"/>
    </xf>
    <xf numFmtId="0" fontId="34" fillId="29" borderId="0">
      <alignment vertical="center"/>
    </xf>
    <xf numFmtId="0" fontId="35" fillId="30" borderId="0">
      <alignment vertical="center"/>
    </xf>
    <xf numFmtId="0" fontId="35" fillId="31" borderId="0">
      <alignment vertical="center"/>
    </xf>
    <xf numFmtId="0" fontId="34" fillId="32" borderId="0">
      <alignment vertical="center"/>
    </xf>
    <xf numFmtId="0" fontId="1" fillId="0" borderId="0">
      <alignment vertical="center"/>
    </xf>
    <xf numFmtId="0" fontId="0" fillId="0" borderId="0">
      <alignment vertical="center"/>
    </xf>
    <xf numFmtId="0" fontId="0" fillId="0" borderId="0">
      <alignment vertical="center"/>
    </xf>
  </cellStyleXfs>
  <cellXfs count="97">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vertical="center"/>
    </xf>
    <xf numFmtId="0" fontId="3" fillId="0" borderId="0" xfId="0" applyFont="1" applyFill="1" applyBorder="1" applyAlignment="1">
      <alignment horizontal="center" vertical="center" wrapText="1"/>
    </xf>
    <xf numFmtId="0" fontId="5" fillId="0" borderId="0" xfId="0" applyFont="1" applyFill="1" applyBorder="1" applyAlignment="1">
      <alignment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lignment vertical="center"/>
    </xf>
    <xf numFmtId="0" fontId="6" fillId="0" borderId="0" xfId="0" applyFont="1" applyFill="1" applyBorder="1" applyAlignment="1">
      <alignment horizontal="left" vertical="center" wrapText="1"/>
    </xf>
    <xf numFmtId="0" fontId="7" fillId="0" borderId="0" xfId="0" applyFont="1" applyFill="1" applyBorder="1" applyAlignment="1">
      <alignment horizontal="center" wrapText="1"/>
    </xf>
    <xf numFmtId="0" fontId="7" fillId="0" borderId="0" xfId="0" applyFont="1" applyFill="1" applyBorder="1" applyAlignment="1">
      <alignment horizontal="center"/>
    </xf>
    <xf numFmtId="176" fontId="7" fillId="0" borderId="0" xfId="0" applyNumberFormat="1" applyFont="1" applyFill="1" applyBorder="1" applyAlignment="1">
      <alignment horizontal="center"/>
    </xf>
    <xf numFmtId="0" fontId="7" fillId="0" borderId="0" xfId="0" applyFont="1" applyFill="1" applyAlignment="1">
      <alignment horizontal="center" wrapText="1"/>
    </xf>
    <xf numFmtId="0" fontId="1" fillId="0" borderId="0" xfId="0" applyFont="1" applyFill="1" applyBorder="1" applyAlignment="1">
      <alignment horizontal="left" wrapText="1"/>
    </xf>
    <xf numFmtId="0" fontId="1" fillId="0" borderId="0" xfId="0" applyFont="1" applyFill="1" applyBorder="1" applyAlignment="1">
      <alignment horizontal="center" wrapText="1"/>
    </xf>
    <xf numFmtId="0" fontId="1" fillId="0" borderId="0" xfId="0" applyFont="1" applyFill="1" applyBorder="1" applyAlignment="1">
      <alignment horizontal="left"/>
    </xf>
    <xf numFmtId="176" fontId="1" fillId="0" borderId="0" xfId="0" applyNumberFormat="1" applyFont="1" applyFill="1" applyBorder="1" applyAlignment="1">
      <alignment horizontal="center"/>
    </xf>
    <xf numFmtId="0" fontId="1" fillId="0" borderId="1" xfId="0" applyFont="1" applyFill="1" applyBorder="1" applyAlignment="1">
      <alignment horizontal="center"/>
    </xf>
    <xf numFmtId="176" fontId="1" fillId="0" borderId="1" xfId="0" applyNumberFormat="1" applyFont="1" applyFill="1" applyBorder="1" applyAlignment="1">
      <alignment horizontal="center"/>
    </xf>
    <xf numFmtId="0" fontId="1" fillId="0" borderId="1" xfId="0" applyFont="1" applyFill="1" applyBorder="1" applyAlignment="1"/>
    <xf numFmtId="0" fontId="1" fillId="0" borderId="1" xfId="0" applyFont="1" applyFill="1" applyBorder="1" applyAlignment="1">
      <alignment horizont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49" applyNumberFormat="1" applyFont="1" applyFill="1" applyBorder="1" applyAlignment="1">
      <alignment horizontal="center" vertical="center" wrapText="1"/>
    </xf>
    <xf numFmtId="0" fontId="8" fillId="0" borderId="3" xfId="49" applyNumberFormat="1" applyFont="1" applyFill="1" applyBorder="1" applyAlignment="1">
      <alignment horizontal="center" vertical="center" wrapText="1"/>
    </xf>
    <xf numFmtId="0" fontId="8" fillId="0" borderId="4" xfId="49"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176" fontId="8" fillId="0" borderId="2" xfId="0" applyNumberFormat="1" applyFont="1" applyFill="1" applyBorder="1" applyAlignment="1" applyProtection="1">
      <alignment horizontal="center" vertical="center" wrapText="1"/>
    </xf>
    <xf numFmtId="0" fontId="8" fillId="0" borderId="5" xfId="49"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0" fontId="10"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176" fontId="1" fillId="0" borderId="2" xfId="0" applyNumberFormat="1" applyFont="1" applyFill="1" applyBorder="1" applyAlignment="1">
      <alignment horizontal="center" vertical="center"/>
    </xf>
    <xf numFmtId="176" fontId="1" fillId="0" borderId="2" xfId="0" applyNumberFormat="1" applyFont="1" applyFill="1" applyBorder="1" applyAlignment="1">
      <alignment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9" fontId="1"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9"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176" fontId="1" fillId="0" borderId="2"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6" fontId="10" fillId="0" borderId="2" xfId="50" applyNumberFormat="1" applyFont="1" applyFill="1" applyBorder="1" applyAlignment="1">
      <alignment horizontal="center" vertical="center"/>
    </xf>
    <xf numFmtId="176" fontId="1" fillId="0" borderId="5"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2"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left" vertical="center" wrapText="1"/>
    </xf>
    <xf numFmtId="0" fontId="13"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vertical="center"/>
    </xf>
    <xf numFmtId="176" fontId="10" fillId="0"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justify" vertical="center" wrapText="1"/>
    </xf>
    <xf numFmtId="0" fontId="1" fillId="0" borderId="2" xfId="0" applyFont="1" applyFill="1" applyBorder="1" applyAlignment="1">
      <alignment horizontal="justify" vertical="center" wrapText="1"/>
    </xf>
    <xf numFmtId="0" fontId="10" fillId="0" borderId="3" xfId="0" applyNumberFormat="1" applyFont="1" applyFill="1" applyBorder="1" applyAlignment="1">
      <alignment horizontal="center" vertical="center"/>
    </xf>
    <xf numFmtId="0" fontId="13" fillId="0" borderId="3" xfId="0" applyFont="1" applyFill="1" applyBorder="1" applyAlignment="1">
      <alignment vertical="center" wrapText="1"/>
    </xf>
    <xf numFmtId="176" fontId="13" fillId="0" borderId="3"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1" fillId="0" borderId="6" xfId="0" applyNumberFormat="1" applyFont="1" applyFill="1" applyBorder="1" applyAlignment="1">
      <alignment horizontal="center" vertical="center" wrapText="1"/>
    </xf>
    <xf numFmtId="0" fontId="16" fillId="0" borderId="0" xfId="0" applyFont="1" applyFill="1" applyBorder="1" applyAlignment="1">
      <alignment horizontal="left" vertical="center" wrapText="1"/>
    </xf>
    <xf numFmtId="176"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常规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60</xdr:row>
      <xdr:rowOff>0</xdr:rowOff>
    </xdr:from>
    <xdr:to>
      <xdr:col>1</xdr:col>
      <xdr:colOff>10160</xdr:colOff>
      <xdr:row>60</xdr:row>
      <xdr:rowOff>20955</xdr:rowOff>
    </xdr:to>
    <xdr:pic>
      <xdr:nvPicPr>
        <xdr:cNvPr id="2" name="图片 2"/>
        <xdr:cNvPicPr>
          <a:picLocks noChangeAspect="1"/>
        </xdr:cNvPicPr>
      </xdr:nvPicPr>
      <xdr:blipFill>
        <a:blip r:embed="rId1"/>
        <a:stretch>
          <a:fillRect/>
        </a:stretch>
      </xdr:blipFill>
      <xdr:spPr>
        <a:xfrm>
          <a:off x="1026160" y="73431400"/>
          <a:ext cx="10160" cy="20955"/>
        </a:xfrm>
        <a:prstGeom prst="rect">
          <a:avLst/>
        </a:prstGeom>
        <a:noFill/>
        <a:ln w="9525">
          <a:noFill/>
        </a:ln>
      </xdr:spPr>
    </xdr:pic>
    <xdr:clientData/>
  </xdr:twoCellAnchor>
  <xdr:twoCellAnchor editAs="oneCell">
    <xdr:from>
      <xdr:col>1</xdr:col>
      <xdr:colOff>0</xdr:colOff>
      <xdr:row>60</xdr:row>
      <xdr:rowOff>0</xdr:rowOff>
    </xdr:from>
    <xdr:to>
      <xdr:col>1</xdr:col>
      <xdr:colOff>10160</xdr:colOff>
      <xdr:row>60</xdr:row>
      <xdr:rowOff>34290</xdr:rowOff>
    </xdr:to>
    <xdr:pic>
      <xdr:nvPicPr>
        <xdr:cNvPr id="3" name="图片 2"/>
        <xdr:cNvPicPr>
          <a:picLocks noChangeAspect="1"/>
        </xdr:cNvPicPr>
      </xdr:nvPicPr>
      <xdr:blipFill>
        <a:blip r:embed="rId1"/>
        <a:stretch>
          <a:fillRect/>
        </a:stretch>
      </xdr:blipFill>
      <xdr:spPr>
        <a:xfrm>
          <a:off x="1026160" y="73431400"/>
          <a:ext cx="10160" cy="34290"/>
        </a:xfrm>
        <a:prstGeom prst="rect">
          <a:avLst/>
        </a:prstGeom>
        <a:noFill/>
        <a:ln w="9525">
          <a:noFill/>
        </a:ln>
      </xdr:spPr>
    </xdr:pic>
    <xdr:clientData/>
  </xdr:twoCellAnchor>
  <xdr:twoCellAnchor editAs="oneCell">
    <xdr:from>
      <xdr:col>1</xdr:col>
      <xdr:colOff>0</xdr:colOff>
      <xdr:row>60</xdr:row>
      <xdr:rowOff>0</xdr:rowOff>
    </xdr:from>
    <xdr:to>
      <xdr:col>1</xdr:col>
      <xdr:colOff>10160</xdr:colOff>
      <xdr:row>60</xdr:row>
      <xdr:rowOff>38735</xdr:rowOff>
    </xdr:to>
    <xdr:pic>
      <xdr:nvPicPr>
        <xdr:cNvPr id="4" name="图片 1"/>
        <xdr:cNvPicPr>
          <a:picLocks noChangeAspect="1"/>
        </xdr:cNvPicPr>
      </xdr:nvPicPr>
      <xdr:blipFill>
        <a:blip r:embed="rId1"/>
        <a:stretch>
          <a:fillRect/>
        </a:stretch>
      </xdr:blipFill>
      <xdr:spPr>
        <a:xfrm>
          <a:off x="1026160" y="73431400"/>
          <a:ext cx="10160" cy="38735"/>
        </a:xfrm>
        <a:prstGeom prst="rect">
          <a:avLst/>
        </a:prstGeom>
        <a:noFill/>
        <a:ln w="9525">
          <a:noFill/>
        </a:ln>
      </xdr:spPr>
    </xdr:pic>
    <xdr:clientData/>
  </xdr:twoCellAnchor>
  <xdr:twoCellAnchor editAs="oneCell">
    <xdr:from>
      <xdr:col>0</xdr:col>
      <xdr:colOff>314960</xdr:colOff>
      <xdr:row>60</xdr:row>
      <xdr:rowOff>0</xdr:rowOff>
    </xdr:from>
    <xdr:to>
      <xdr:col>1</xdr:col>
      <xdr:colOff>0</xdr:colOff>
      <xdr:row>62</xdr:row>
      <xdr:rowOff>56515</xdr:rowOff>
    </xdr:to>
    <xdr:pic>
      <xdr:nvPicPr>
        <xdr:cNvPr id="5" name="Picture 8" descr="clip_image130152" hidden="1"/>
        <xdr:cNvPicPr>
          <a:picLocks noChangeAspect="1"/>
        </xdr:cNvPicPr>
      </xdr:nvPicPr>
      <xdr:blipFill>
        <a:blip r:embed="rId2"/>
        <a:stretch>
          <a:fillRect/>
        </a:stretch>
      </xdr:blipFill>
      <xdr:spPr>
        <a:xfrm>
          <a:off x="314960" y="73431400"/>
          <a:ext cx="711200" cy="818515"/>
        </a:xfrm>
        <a:prstGeom prst="rect">
          <a:avLst/>
        </a:prstGeom>
        <a:noFill/>
        <a:ln w="9525">
          <a:noFill/>
        </a:ln>
      </xdr:spPr>
    </xdr:pic>
    <xdr:clientData/>
  </xdr:twoCellAnchor>
  <xdr:twoCellAnchor editAs="oneCell">
    <xdr:from>
      <xdr:col>0</xdr:col>
      <xdr:colOff>314960</xdr:colOff>
      <xdr:row>60</xdr:row>
      <xdr:rowOff>0</xdr:rowOff>
    </xdr:from>
    <xdr:to>
      <xdr:col>0</xdr:col>
      <xdr:colOff>922655</xdr:colOff>
      <xdr:row>62</xdr:row>
      <xdr:rowOff>56515</xdr:rowOff>
    </xdr:to>
    <xdr:pic>
      <xdr:nvPicPr>
        <xdr:cNvPr id="6" name="Picture 8" descr="clip_image130152" hidden="1"/>
        <xdr:cNvPicPr>
          <a:picLocks noChangeAspect="1"/>
        </xdr:cNvPicPr>
      </xdr:nvPicPr>
      <xdr:blipFill>
        <a:blip r:embed="rId2"/>
        <a:stretch>
          <a:fillRect/>
        </a:stretch>
      </xdr:blipFill>
      <xdr:spPr>
        <a:xfrm>
          <a:off x="314960" y="73431400"/>
          <a:ext cx="607695" cy="818515"/>
        </a:xfrm>
        <a:prstGeom prst="rect">
          <a:avLst/>
        </a:prstGeom>
        <a:noFill/>
        <a:ln w="9525">
          <a:noFill/>
        </a:ln>
      </xdr:spPr>
    </xdr:pic>
    <xdr:clientData/>
  </xdr:twoCellAnchor>
  <xdr:twoCellAnchor editAs="oneCell">
    <xdr:from>
      <xdr:col>0</xdr:col>
      <xdr:colOff>314960</xdr:colOff>
      <xdr:row>60</xdr:row>
      <xdr:rowOff>0</xdr:rowOff>
    </xdr:from>
    <xdr:to>
      <xdr:col>1</xdr:col>
      <xdr:colOff>0</xdr:colOff>
      <xdr:row>62</xdr:row>
      <xdr:rowOff>56515</xdr:rowOff>
    </xdr:to>
    <xdr:pic>
      <xdr:nvPicPr>
        <xdr:cNvPr id="7" name="Picture 8" descr="clip_image130152" hidden="1"/>
        <xdr:cNvPicPr>
          <a:picLocks noChangeAspect="1"/>
        </xdr:cNvPicPr>
      </xdr:nvPicPr>
      <xdr:blipFill>
        <a:blip r:embed="rId2"/>
        <a:stretch>
          <a:fillRect/>
        </a:stretch>
      </xdr:blipFill>
      <xdr:spPr>
        <a:xfrm>
          <a:off x="314960" y="73431400"/>
          <a:ext cx="711200" cy="818515"/>
        </a:xfrm>
        <a:prstGeom prst="rect">
          <a:avLst/>
        </a:prstGeom>
        <a:noFill/>
        <a:ln w="9525">
          <a:noFill/>
        </a:ln>
      </xdr:spPr>
    </xdr:pic>
    <xdr:clientData/>
  </xdr:twoCellAnchor>
  <xdr:twoCellAnchor editAs="oneCell">
    <xdr:from>
      <xdr:col>0</xdr:col>
      <xdr:colOff>314960</xdr:colOff>
      <xdr:row>60</xdr:row>
      <xdr:rowOff>0</xdr:rowOff>
    </xdr:from>
    <xdr:to>
      <xdr:col>1</xdr:col>
      <xdr:colOff>0</xdr:colOff>
      <xdr:row>62</xdr:row>
      <xdr:rowOff>56515</xdr:rowOff>
    </xdr:to>
    <xdr:pic>
      <xdr:nvPicPr>
        <xdr:cNvPr id="8" name="Picture 8" descr="clip_image130152" hidden="1"/>
        <xdr:cNvPicPr>
          <a:picLocks noChangeAspect="1"/>
        </xdr:cNvPicPr>
      </xdr:nvPicPr>
      <xdr:blipFill>
        <a:blip r:embed="rId2"/>
        <a:stretch>
          <a:fillRect/>
        </a:stretch>
      </xdr:blipFill>
      <xdr:spPr>
        <a:xfrm>
          <a:off x="314960" y="73431400"/>
          <a:ext cx="711200" cy="818515"/>
        </a:xfrm>
        <a:prstGeom prst="rect">
          <a:avLst/>
        </a:prstGeom>
        <a:noFill/>
        <a:ln w="9525">
          <a:noFill/>
        </a:ln>
      </xdr:spPr>
    </xdr:pic>
    <xdr:clientData/>
  </xdr:twoCellAnchor>
  <xdr:twoCellAnchor editAs="oneCell">
    <xdr:from>
      <xdr:col>1</xdr:col>
      <xdr:colOff>0</xdr:colOff>
      <xdr:row>123</xdr:row>
      <xdr:rowOff>0</xdr:rowOff>
    </xdr:from>
    <xdr:to>
      <xdr:col>1</xdr:col>
      <xdr:colOff>10160</xdr:colOff>
      <xdr:row>123</xdr:row>
      <xdr:rowOff>20955</xdr:rowOff>
    </xdr:to>
    <xdr:pic>
      <xdr:nvPicPr>
        <xdr:cNvPr id="9" name="图片 2"/>
        <xdr:cNvPicPr>
          <a:picLocks noChangeAspect="1"/>
        </xdr:cNvPicPr>
      </xdr:nvPicPr>
      <xdr:blipFill>
        <a:blip r:embed="rId1"/>
        <a:stretch>
          <a:fillRect/>
        </a:stretch>
      </xdr:blipFill>
      <xdr:spPr>
        <a:xfrm>
          <a:off x="1026160" y="142824200"/>
          <a:ext cx="10160" cy="20955"/>
        </a:xfrm>
        <a:prstGeom prst="rect">
          <a:avLst/>
        </a:prstGeom>
        <a:noFill/>
        <a:ln w="9525">
          <a:noFill/>
        </a:ln>
      </xdr:spPr>
    </xdr:pic>
    <xdr:clientData/>
  </xdr:twoCellAnchor>
  <xdr:twoCellAnchor editAs="oneCell">
    <xdr:from>
      <xdr:col>1</xdr:col>
      <xdr:colOff>0</xdr:colOff>
      <xdr:row>123</xdr:row>
      <xdr:rowOff>0</xdr:rowOff>
    </xdr:from>
    <xdr:to>
      <xdr:col>1</xdr:col>
      <xdr:colOff>10160</xdr:colOff>
      <xdr:row>123</xdr:row>
      <xdr:rowOff>34290</xdr:rowOff>
    </xdr:to>
    <xdr:pic>
      <xdr:nvPicPr>
        <xdr:cNvPr id="10" name="图片 2"/>
        <xdr:cNvPicPr>
          <a:picLocks noChangeAspect="1"/>
        </xdr:cNvPicPr>
      </xdr:nvPicPr>
      <xdr:blipFill>
        <a:blip r:embed="rId1"/>
        <a:stretch>
          <a:fillRect/>
        </a:stretch>
      </xdr:blipFill>
      <xdr:spPr>
        <a:xfrm>
          <a:off x="1026160" y="142824200"/>
          <a:ext cx="10160" cy="34290"/>
        </a:xfrm>
        <a:prstGeom prst="rect">
          <a:avLst/>
        </a:prstGeom>
        <a:noFill/>
        <a:ln w="9525">
          <a:noFill/>
        </a:ln>
      </xdr:spPr>
    </xdr:pic>
    <xdr:clientData/>
  </xdr:twoCellAnchor>
  <xdr:twoCellAnchor editAs="oneCell">
    <xdr:from>
      <xdr:col>1</xdr:col>
      <xdr:colOff>0</xdr:colOff>
      <xdr:row>123</xdr:row>
      <xdr:rowOff>0</xdr:rowOff>
    </xdr:from>
    <xdr:to>
      <xdr:col>1</xdr:col>
      <xdr:colOff>10160</xdr:colOff>
      <xdr:row>123</xdr:row>
      <xdr:rowOff>38735</xdr:rowOff>
    </xdr:to>
    <xdr:pic>
      <xdr:nvPicPr>
        <xdr:cNvPr id="11" name="图片 1"/>
        <xdr:cNvPicPr>
          <a:picLocks noChangeAspect="1"/>
        </xdr:cNvPicPr>
      </xdr:nvPicPr>
      <xdr:blipFill>
        <a:blip r:embed="rId1"/>
        <a:stretch>
          <a:fillRect/>
        </a:stretch>
      </xdr:blipFill>
      <xdr:spPr>
        <a:xfrm>
          <a:off x="1026160" y="142824200"/>
          <a:ext cx="10160" cy="38735"/>
        </a:xfrm>
        <a:prstGeom prst="rect">
          <a:avLst/>
        </a:prstGeom>
        <a:noFill/>
        <a:ln w="9525">
          <a:noFill/>
        </a:ln>
      </xdr:spPr>
    </xdr:pic>
    <xdr:clientData/>
  </xdr:twoCellAnchor>
  <xdr:twoCellAnchor editAs="oneCell">
    <xdr:from>
      <xdr:col>1</xdr:col>
      <xdr:colOff>0</xdr:colOff>
      <xdr:row>124</xdr:row>
      <xdr:rowOff>0</xdr:rowOff>
    </xdr:from>
    <xdr:to>
      <xdr:col>1</xdr:col>
      <xdr:colOff>10160</xdr:colOff>
      <xdr:row>124</xdr:row>
      <xdr:rowOff>20955</xdr:rowOff>
    </xdr:to>
    <xdr:pic>
      <xdr:nvPicPr>
        <xdr:cNvPr id="12" name="图片 2"/>
        <xdr:cNvPicPr>
          <a:picLocks noChangeAspect="1"/>
        </xdr:cNvPicPr>
      </xdr:nvPicPr>
      <xdr:blipFill>
        <a:blip r:embed="rId1"/>
        <a:stretch>
          <a:fillRect/>
        </a:stretch>
      </xdr:blipFill>
      <xdr:spPr>
        <a:xfrm>
          <a:off x="1026160" y="143205200"/>
          <a:ext cx="10160" cy="20955"/>
        </a:xfrm>
        <a:prstGeom prst="rect">
          <a:avLst/>
        </a:prstGeom>
        <a:noFill/>
        <a:ln w="9525">
          <a:noFill/>
        </a:ln>
      </xdr:spPr>
    </xdr:pic>
    <xdr:clientData/>
  </xdr:twoCellAnchor>
  <xdr:twoCellAnchor editAs="oneCell">
    <xdr:from>
      <xdr:col>1</xdr:col>
      <xdr:colOff>0</xdr:colOff>
      <xdr:row>124</xdr:row>
      <xdr:rowOff>0</xdr:rowOff>
    </xdr:from>
    <xdr:to>
      <xdr:col>1</xdr:col>
      <xdr:colOff>10160</xdr:colOff>
      <xdr:row>124</xdr:row>
      <xdr:rowOff>33655</xdr:rowOff>
    </xdr:to>
    <xdr:pic>
      <xdr:nvPicPr>
        <xdr:cNvPr id="13" name="图片 5"/>
        <xdr:cNvPicPr>
          <a:picLocks noChangeAspect="1"/>
        </xdr:cNvPicPr>
      </xdr:nvPicPr>
      <xdr:blipFill>
        <a:blip r:embed="rId1"/>
        <a:stretch>
          <a:fillRect/>
        </a:stretch>
      </xdr:blipFill>
      <xdr:spPr>
        <a:xfrm>
          <a:off x="1026160" y="143205200"/>
          <a:ext cx="10160" cy="33655"/>
        </a:xfrm>
        <a:prstGeom prst="rect">
          <a:avLst/>
        </a:prstGeom>
        <a:noFill/>
        <a:ln w="9525">
          <a:noFill/>
        </a:ln>
      </xdr:spPr>
    </xdr:pic>
    <xdr:clientData/>
  </xdr:twoCellAnchor>
  <xdr:twoCellAnchor editAs="oneCell">
    <xdr:from>
      <xdr:col>1</xdr:col>
      <xdr:colOff>0</xdr:colOff>
      <xdr:row>124</xdr:row>
      <xdr:rowOff>0</xdr:rowOff>
    </xdr:from>
    <xdr:to>
      <xdr:col>1</xdr:col>
      <xdr:colOff>10160</xdr:colOff>
      <xdr:row>124</xdr:row>
      <xdr:rowOff>38100</xdr:rowOff>
    </xdr:to>
    <xdr:pic>
      <xdr:nvPicPr>
        <xdr:cNvPr id="14" name="图片 1"/>
        <xdr:cNvPicPr>
          <a:picLocks noChangeAspect="1"/>
        </xdr:cNvPicPr>
      </xdr:nvPicPr>
      <xdr:blipFill>
        <a:blip r:embed="rId1"/>
        <a:stretch>
          <a:fillRect/>
        </a:stretch>
      </xdr:blipFill>
      <xdr:spPr>
        <a:xfrm>
          <a:off x="1026160" y="143205200"/>
          <a:ext cx="10160" cy="38100"/>
        </a:xfrm>
        <a:prstGeom prst="rect">
          <a:avLst/>
        </a:prstGeom>
        <a:noFill/>
        <a:ln w="9525">
          <a:noFill/>
        </a:ln>
      </xdr:spPr>
    </xdr:pic>
    <xdr:clientData/>
  </xdr:twoCellAnchor>
  <xdr:twoCellAnchor editAs="oneCell">
    <xdr:from>
      <xdr:col>1</xdr:col>
      <xdr:colOff>0</xdr:colOff>
      <xdr:row>124</xdr:row>
      <xdr:rowOff>0</xdr:rowOff>
    </xdr:from>
    <xdr:to>
      <xdr:col>1</xdr:col>
      <xdr:colOff>10160</xdr:colOff>
      <xdr:row>124</xdr:row>
      <xdr:rowOff>20955</xdr:rowOff>
    </xdr:to>
    <xdr:pic>
      <xdr:nvPicPr>
        <xdr:cNvPr id="15" name="图片 2"/>
        <xdr:cNvPicPr>
          <a:picLocks noChangeAspect="1"/>
        </xdr:cNvPicPr>
      </xdr:nvPicPr>
      <xdr:blipFill>
        <a:blip r:embed="rId1"/>
        <a:stretch>
          <a:fillRect/>
        </a:stretch>
      </xdr:blipFill>
      <xdr:spPr>
        <a:xfrm>
          <a:off x="1026160" y="143205200"/>
          <a:ext cx="10160" cy="20955"/>
        </a:xfrm>
        <a:prstGeom prst="rect">
          <a:avLst/>
        </a:prstGeom>
        <a:noFill/>
        <a:ln w="9525">
          <a:noFill/>
        </a:ln>
      </xdr:spPr>
    </xdr:pic>
    <xdr:clientData/>
  </xdr:twoCellAnchor>
  <xdr:twoCellAnchor editAs="oneCell">
    <xdr:from>
      <xdr:col>1</xdr:col>
      <xdr:colOff>0</xdr:colOff>
      <xdr:row>124</xdr:row>
      <xdr:rowOff>0</xdr:rowOff>
    </xdr:from>
    <xdr:to>
      <xdr:col>1</xdr:col>
      <xdr:colOff>10160</xdr:colOff>
      <xdr:row>124</xdr:row>
      <xdr:rowOff>33655</xdr:rowOff>
    </xdr:to>
    <xdr:pic>
      <xdr:nvPicPr>
        <xdr:cNvPr id="16" name="图片 8"/>
        <xdr:cNvPicPr>
          <a:picLocks noChangeAspect="1"/>
        </xdr:cNvPicPr>
      </xdr:nvPicPr>
      <xdr:blipFill>
        <a:blip r:embed="rId1"/>
        <a:stretch>
          <a:fillRect/>
        </a:stretch>
      </xdr:blipFill>
      <xdr:spPr>
        <a:xfrm>
          <a:off x="1026160" y="143205200"/>
          <a:ext cx="10160" cy="33655"/>
        </a:xfrm>
        <a:prstGeom prst="rect">
          <a:avLst/>
        </a:prstGeom>
        <a:noFill/>
        <a:ln w="9525">
          <a:noFill/>
        </a:ln>
      </xdr:spPr>
    </xdr:pic>
    <xdr:clientData/>
  </xdr:twoCellAnchor>
  <xdr:twoCellAnchor editAs="oneCell">
    <xdr:from>
      <xdr:col>1</xdr:col>
      <xdr:colOff>0</xdr:colOff>
      <xdr:row>124</xdr:row>
      <xdr:rowOff>0</xdr:rowOff>
    </xdr:from>
    <xdr:to>
      <xdr:col>1</xdr:col>
      <xdr:colOff>10160</xdr:colOff>
      <xdr:row>124</xdr:row>
      <xdr:rowOff>38100</xdr:rowOff>
    </xdr:to>
    <xdr:pic>
      <xdr:nvPicPr>
        <xdr:cNvPr id="17" name="图片 1"/>
        <xdr:cNvPicPr>
          <a:picLocks noChangeAspect="1"/>
        </xdr:cNvPicPr>
      </xdr:nvPicPr>
      <xdr:blipFill>
        <a:blip r:embed="rId1"/>
        <a:stretch>
          <a:fillRect/>
        </a:stretch>
      </xdr:blipFill>
      <xdr:spPr>
        <a:xfrm>
          <a:off x="1026160" y="143205200"/>
          <a:ext cx="10160" cy="38100"/>
        </a:xfrm>
        <a:prstGeom prst="rect">
          <a:avLst/>
        </a:prstGeom>
        <a:noFill/>
        <a:ln w="9525">
          <a:noFill/>
        </a:ln>
      </xdr:spPr>
    </xdr:pic>
    <xdr:clientData/>
  </xdr:twoCellAnchor>
  <xdr:twoCellAnchor editAs="oneCell">
    <xdr:from>
      <xdr:col>1</xdr:col>
      <xdr:colOff>0</xdr:colOff>
      <xdr:row>124</xdr:row>
      <xdr:rowOff>0</xdr:rowOff>
    </xdr:from>
    <xdr:to>
      <xdr:col>1</xdr:col>
      <xdr:colOff>10160</xdr:colOff>
      <xdr:row>124</xdr:row>
      <xdr:rowOff>20955</xdr:rowOff>
    </xdr:to>
    <xdr:pic>
      <xdr:nvPicPr>
        <xdr:cNvPr id="18" name="图片 2"/>
        <xdr:cNvPicPr>
          <a:picLocks noChangeAspect="1"/>
        </xdr:cNvPicPr>
      </xdr:nvPicPr>
      <xdr:blipFill>
        <a:blip r:embed="rId1"/>
        <a:stretch>
          <a:fillRect/>
        </a:stretch>
      </xdr:blipFill>
      <xdr:spPr>
        <a:xfrm>
          <a:off x="1026160" y="143205200"/>
          <a:ext cx="10160" cy="20955"/>
        </a:xfrm>
        <a:prstGeom prst="rect">
          <a:avLst/>
        </a:prstGeom>
        <a:noFill/>
        <a:ln w="9525">
          <a:noFill/>
        </a:ln>
      </xdr:spPr>
    </xdr:pic>
    <xdr:clientData/>
  </xdr:twoCellAnchor>
  <xdr:twoCellAnchor editAs="oneCell">
    <xdr:from>
      <xdr:col>1</xdr:col>
      <xdr:colOff>0</xdr:colOff>
      <xdr:row>124</xdr:row>
      <xdr:rowOff>0</xdr:rowOff>
    </xdr:from>
    <xdr:to>
      <xdr:col>1</xdr:col>
      <xdr:colOff>10160</xdr:colOff>
      <xdr:row>124</xdr:row>
      <xdr:rowOff>33655</xdr:rowOff>
    </xdr:to>
    <xdr:pic>
      <xdr:nvPicPr>
        <xdr:cNvPr id="19" name="图片 11"/>
        <xdr:cNvPicPr>
          <a:picLocks noChangeAspect="1"/>
        </xdr:cNvPicPr>
      </xdr:nvPicPr>
      <xdr:blipFill>
        <a:blip r:embed="rId1"/>
        <a:stretch>
          <a:fillRect/>
        </a:stretch>
      </xdr:blipFill>
      <xdr:spPr>
        <a:xfrm>
          <a:off x="1026160" y="143205200"/>
          <a:ext cx="10160" cy="33655"/>
        </a:xfrm>
        <a:prstGeom prst="rect">
          <a:avLst/>
        </a:prstGeom>
        <a:noFill/>
        <a:ln w="9525">
          <a:noFill/>
        </a:ln>
      </xdr:spPr>
    </xdr:pic>
    <xdr:clientData/>
  </xdr:twoCellAnchor>
  <xdr:twoCellAnchor editAs="oneCell">
    <xdr:from>
      <xdr:col>1</xdr:col>
      <xdr:colOff>0</xdr:colOff>
      <xdr:row>124</xdr:row>
      <xdr:rowOff>0</xdr:rowOff>
    </xdr:from>
    <xdr:to>
      <xdr:col>1</xdr:col>
      <xdr:colOff>10160</xdr:colOff>
      <xdr:row>124</xdr:row>
      <xdr:rowOff>38100</xdr:rowOff>
    </xdr:to>
    <xdr:pic>
      <xdr:nvPicPr>
        <xdr:cNvPr id="20" name="图片 1"/>
        <xdr:cNvPicPr>
          <a:picLocks noChangeAspect="1"/>
        </xdr:cNvPicPr>
      </xdr:nvPicPr>
      <xdr:blipFill>
        <a:blip r:embed="rId1"/>
        <a:stretch>
          <a:fillRect/>
        </a:stretch>
      </xdr:blipFill>
      <xdr:spPr>
        <a:xfrm>
          <a:off x="1026160" y="143205200"/>
          <a:ext cx="10160" cy="38100"/>
        </a:xfrm>
        <a:prstGeom prst="rect">
          <a:avLst/>
        </a:prstGeom>
        <a:noFill/>
        <a:ln w="9525">
          <a:noFill/>
        </a:ln>
      </xdr:spPr>
    </xdr:pic>
    <xdr:clientData/>
  </xdr:twoCellAnchor>
  <xdr:twoCellAnchor editAs="oneCell">
    <xdr:from>
      <xdr:col>1</xdr:col>
      <xdr:colOff>0</xdr:colOff>
      <xdr:row>125</xdr:row>
      <xdr:rowOff>0</xdr:rowOff>
    </xdr:from>
    <xdr:to>
      <xdr:col>1</xdr:col>
      <xdr:colOff>10160</xdr:colOff>
      <xdr:row>125</xdr:row>
      <xdr:rowOff>20955</xdr:rowOff>
    </xdr:to>
    <xdr:pic>
      <xdr:nvPicPr>
        <xdr:cNvPr id="21" name="图片 2"/>
        <xdr:cNvPicPr>
          <a:picLocks noChangeAspect="1"/>
        </xdr:cNvPicPr>
      </xdr:nvPicPr>
      <xdr:blipFill>
        <a:blip r:embed="rId1"/>
        <a:stretch>
          <a:fillRect/>
        </a:stretch>
      </xdr:blipFill>
      <xdr:spPr>
        <a:xfrm>
          <a:off x="1026160" y="144284700"/>
          <a:ext cx="10160" cy="20955"/>
        </a:xfrm>
        <a:prstGeom prst="rect">
          <a:avLst/>
        </a:prstGeom>
        <a:noFill/>
        <a:ln w="9525">
          <a:noFill/>
        </a:ln>
      </xdr:spPr>
    </xdr:pic>
    <xdr:clientData/>
  </xdr:twoCellAnchor>
  <xdr:twoCellAnchor editAs="oneCell">
    <xdr:from>
      <xdr:col>1</xdr:col>
      <xdr:colOff>0</xdr:colOff>
      <xdr:row>125</xdr:row>
      <xdr:rowOff>0</xdr:rowOff>
    </xdr:from>
    <xdr:to>
      <xdr:col>1</xdr:col>
      <xdr:colOff>10160</xdr:colOff>
      <xdr:row>125</xdr:row>
      <xdr:rowOff>33655</xdr:rowOff>
    </xdr:to>
    <xdr:pic>
      <xdr:nvPicPr>
        <xdr:cNvPr id="22" name="图片 14"/>
        <xdr:cNvPicPr>
          <a:picLocks noChangeAspect="1"/>
        </xdr:cNvPicPr>
      </xdr:nvPicPr>
      <xdr:blipFill>
        <a:blip r:embed="rId1"/>
        <a:stretch>
          <a:fillRect/>
        </a:stretch>
      </xdr:blipFill>
      <xdr:spPr>
        <a:xfrm>
          <a:off x="1026160" y="144284700"/>
          <a:ext cx="10160" cy="33655"/>
        </a:xfrm>
        <a:prstGeom prst="rect">
          <a:avLst/>
        </a:prstGeom>
        <a:noFill/>
        <a:ln w="9525">
          <a:noFill/>
        </a:ln>
      </xdr:spPr>
    </xdr:pic>
    <xdr:clientData/>
  </xdr:twoCellAnchor>
  <xdr:twoCellAnchor editAs="oneCell">
    <xdr:from>
      <xdr:col>1</xdr:col>
      <xdr:colOff>0</xdr:colOff>
      <xdr:row>125</xdr:row>
      <xdr:rowOff>0</xdr:rowOff>
    </xdr:from>
    <xdr:to>
      <xdr:col>1</xdr:col>
      <xdr:colOff>10160</xdr:colOff>
      <xdr:row>125</xdr:row>
      <xdr:rowOff>38100</xdr:rowOff>
    </xdr:to>
    <xdr:pic>
      <xdr:nvPicPr>
        <xdr:cNvPr id="23" name="图片 1"/>
        <xdr:cNvPicPr>
          <a:picLocks noChangeAspect="1"/>
        </xdr:cNvPicPr>
      </xdr:nvPicPr>
      <xdr:blipFill>
        <a:blip r:embed="rId1"/>
        <a:stretch>
          <a:fillRect/>
        </a:stretch>
      </xdr:blipFill>
      <xdr:spPr>
        <a:xfrm>
          <a:off x="1026160" y="144284700"/>
          <a:ext cx="10160" cy="38100"/>
        </a:xfrm>
        <a:prstGeom prst="rect">
          <a:avLst/>
        </a:prstGeom>
        <a:noFill/>
        <a:ln w="9525">
          <a:noFill/>
        </a:ln>
      </xdr:spPr>
    </xdr:pic>
    <xdr:clientData/>
  </xdr:twoCellAnchor>
  <xdr:twoCellAnchor editAs="oneCell">
    <xdr:from>
      <xdr:col>1</xdr:col>
      <xdr:colOff>0</xdr:colOff>
      <xdr:row>123</xdr:row>
      <xdr:rowOff>0</xdr:rowOff>
    </xdr:from>
    <xdr:to>
      <xdr:col>1</xdr:col>
      <xdr:colOff>10160</xdr:colOff>
      <xdr:row>123</xdr:row>
      <xdr:rowOff>20955</xdr:rowOff>
    </xdr:to>
    <xdr:pic>
      <xdr:nvPicPr>
        <xdr:cNvPr id="24" name="图片 2"/>
        <xdr:cNvPicPr>
          <a:picLocks noChangeAspect="1"/>
        </xdr:cNvPicPr>
      </xdr:nvPicPr>
      <xdr:blipFill>
        <a:blip r:embed="rId1"/>
        <a:stretch>
          <a:fillRect/>
        </a:stretch>
      </xdr:blipFill>
      <xdr:spPr>
        <a:xfrm>
          <a:off x="1026160" y="142824200"/>
          <a:ext cx="10160" cy="20955"/>
        </a:xfrm>
        <a:prstGeom prst="rect">
          <a:avLst/>
        </a:prstGeom>
        <a:noFill/>
        <a:ln w="9525">
          <a:noFill/>
        </a:ln>
      </xdr:spPr>
    </xdr:pic>
    <xdr:clientData/>
  </xdr:twoCellAnchor>
  <xdr:twoCellAnchor editAs="oneCell">
    <xdr:from>
      <xdr:col>1</xdr:col>
      <xdr:colOff>0</xdr:colOff>
      <xdr:row>123</xdr:row>
      <xdr:rowOff>0</xdr:rowOff>
    </xdr:from>
    <xdr:to>
      <xdr:col>1</xdr:col>
      <xdr:colOff>10160</xdr:colOff>
      <xdr:row>123</xdr:row>
      <xdr:rowOff>34290</xdr:rowOff>
    </xdr:to>
    <xdr:pic>
      <xdr:nvPicPr>
        <xdr:cNvPr id="25" name="图片 17"/>
        <xdr:cNvPicPr>
          <a:picLocks noChangeAspect="1"/>
        </xdr:cNvPicPr>
      </xdr:nvPicPr>
      <xdr:blipFill>
        <a:blip r:embed="rId1"/>
        <a:stretch>
          <a:fillRect/>
        </a:stretch>
      </xdr:blipFill>
      <xdr:spPr>
        <a:xfrm>
          <a:off x="1026160" y="142824200"/>
          <a:ext cx="10160" cy="34290"/>
        </a:xfrm>
        <a:prstGeom prst="rect">
          <a:avLst/>
        </a:prstGeom>
        <a:noFill/>
        <a:ln w="9525">
          <a:noFill/>
        </a:ln>
      </xdr:spPr>
    </xdr:pic>
    <xdr:clientData/>
  </xdr:twoCellAnchor>
  <xdr:twoCellAnchor editAs="oneCell">
    <xdr:from>
      <xdr:col>1</xdr:col>
      <xdr:colOff>0</xdr:colOff>
      <xdr:row>123</xdr:row>
      <xdr:rowOff>0</xdr:rowOff>
    </xdr:from>
    <xdr:to>
      <xdr:col>1</xdr:col>
      <xdr:colOff>10160</xdr:colOff>
      <xdr:row>123</xdr:row>
      <xdr:rowOff>38735</xdr:rowOff>
    </xdr:to>
    <xdr:pic>
      <xdr:nvPicPr>
        <xdr:cNvPr id="26" name="图片 1"/>
        <xdr:cNvPicPr>
          <a:picLocks noChangeAspect="1"/>
        </xdr:cNvPicPr>
      </xdr:nvPicPr>
      <xdr:blipFill>
        <a:blip r:embed="rId1"/>
        <a:stretch>
          <a:fillRect/>
        </a:stretch>
      </xdr:blipFill>
      <xdr:spPr>
        <a:xfrm>
          <a:off x="1026160" y="142824200"/>
          <a:ext cx="10160" cy="38735"/>
        </a:xfrm>
        <a:prstGeom prst="rect">
          <a:avLst/>
        </a:prstGeom>
        <a:noFill/>
        <a:ln w="9525">
          <a:noFill/>
        </a:ln>
      </xdr:spPr>
    </xdr:pic>
    <xdr:clientData/>
  </xdr:twoCellAnchor>
  <xdr:twoCellAnchor editAs="oneCell">
    <xdr:from>
      <xdr:col>1</xdr:col>
      <xdr:colOff>0</xdr:colOff>
      <xdr:row>33</xdr:row>
      <xdr:rowOff>0</xdr:rowOff>
    </xdr:from>
    <xdr:to>
      <xdr:col>1</xdr:col>
      <xdr:colOff>10160</xdr:colOff>
      <xdr:row>33</xdr:row>
      <xdr:rowOff>17780</xdr:rowOff>
    </xdr:to>
    <xdr:pic>
      <xdr:nvPicPr>
        <xdr:cNvPr id="27" name="图片 2"/>
        <xdr:cNvPicPr>
          <a:picLocks noChangeAspect="1"/>
        </xdr:cNvPicPr>
      </xdr:nvPicPr>
      <xdr:blipFill>
        <a:blip r:embed="rId1"/>
        <a:stretch>
          <a:fillRect/>
        </a:stretch>
      </xdr:blipFill>
      <xdr:spPr>
        <a:xfrm>
          <a:off x="1026160" y="48031400"/>
          <a:ext cx="10160" cy="17780"/>
        </a:xfrm>
        <a:prstGeom prst="rect">
          <a:avLst/>
        </a:prstGeom>
        <a:noFill/>
        <a:ln w="9525">
          <a:noFill/>
        </a:ln>
      </xdr:spPr>
    </xdr:pic>
    <xdr:clientData/>
  </xdr:twoCellAnchor>
  <xdr:twoCellAnchor editAs="oneCell">
    <xdr:from>
      <xdr:col>1</xdr:col>
      <xdr:colOff>0</xdr:colOff>
      <xdr:row>33</xdr:row>
      <xdr:rowOff>0</xdr:rowOff>
    </xdr:from>
    <xdr:to>
      <xdr:col>1</xdr:col>
      <xdr:colOff>10160</xdr:colOff>
      <xdr:row>33</xdr:row>
      <xdr:rowOff>29845</xdr:rowOff>
    </xdr:to>
    <xdr:pic>
      <xdr:nvPicPr>
        <xdr:cNvPr id="28" name="图片 20"/>
        <xdr:cNvPicPr>
          <a:picLocks noChangeAspect="1"/>
        </xdr:cNvPicPr>
      </xdr:nvPicPr>
      <xdr:blipFill>
        <a:blip r:embed="rId1"/>
        <a:stretch>
          <a:fillRect/>
        </a:stretch>
      </xdr:blipFill>
      <xdr:spPr>
        <a:xfrm>
          <a:off x="1026160" y="48031400"/>
          <a:ext cx="10160" cy="29845"/>
        </a:xfrm>
        <a:prstGeom prst="rect">
          <a:avLst/>
        </a:prstGeom>
        <a:noFill/>
        <a:ln w="9525">
          <a:noFill/>
        </a:ln>
      </xdr:spPr>
    </xdr:pic>
    <xdr:clientData/>
  </xdr:twoCellAnchor>
  <xdr:twoCellAnchor editAs="oneCell">
    <xdr:from>
      <xdr:col>1</xdr:col>
      <xdr:colOff>0</xdr:colOff>
      <xdr:row>33</xdr:row>
      <xdr:rowOff>0</xdr:rowOff>
    </xdr:from>
    <xdr:to>
      <xdr:col>1</xdr:col>
      <xdr:colOff>10160</xdr:colOff>
      <xdr:row>33</xdr:row>
      <xdr:rowOff>38735</xdr:rowOff>
    </xdr:to>
    <xdr:pic>
      <xdr:nvPicPr>
        <xdr:cNvPr id="29" name="图片 1"/>
        <xdr:cNvPicPr>
          <a:picLocks noChangeAspect="1"/>
        </xdr:cNvPicPr>
      </xdr:nvPicPr>
      <xdr:blipFill>
        <a:blip r:embed="rId1"/>
        <a:stretch>
          <a:fillRect/>
        </a:stretch>
      </xdr:blipFill>
      <xdr:spPr>
        <a:xfrm>
          <a:off x="1026160" y="48031400"/>
          <a:ext cx="10160" cy="38735"/>
        </a:xfrm>
        <a:prstGeom prst="rect">
          <a:avLst/>
        </a:prstGeom>
        <a:noFill/>
        <a:ln w="9525">
          <a:noFill/>
        </a:ln>
      </xdr:spPr>
    </xdr:pic>
    <xdr:clientData/>
  </xdr:twoCellAnchor>
  <xdr:twoCellAnchor editAs="oneCell">
    <xdr:from>
      <xdr:col>0</xdr:col>
      <xdr:colOff>314960</xdr:colOff>
      <xdr:row>33</xdr:row>
      <xdr:rowOff>0</xdr:rowOff>
    </xdr:from>
    <xdr:to>
      <xdr:col>1</xdr:col>
      <xdr:colOff>0</xdr:colOff>
      <xdr:row>35</xdr:row>
      <xdr:rowOff>56515</xdr:rowOff>
    </xdr:to>
    <xdr:pic>
      <xdr:nvPicPr>
        <xdr:cNvPr id="30" name="Picture 8" descr="clip_image130152" hidden="1"/>
        <xdr:cNvPicPr>
          <a:picLocks noChangeAspect="1"/>
        </xdr:cNvPicPr>
      </xdr:nvPicPr>
      <xdr:blipFill>
        <a:blip r:embed="rId2"/>
        <a:stretch>
          <a:fillRect/>
        </a:stretch>
      </xdr:blipFill>
      <xdr:spPr>
        <a:xfrm>
          <a:off x="314960" y="48031400"/>
          <a:ext cx="711200" cy="818515"/>
        </a:xfrm>
        <a:prstGeom prst="rect">
          <a:avLst/>
        </a:prstGeom>
        <a:noFill/>
        <a:ln w="9525">
          <a:noFill/>
        </a:ln>
      </xdr:spPr>
    </xdr:pic>
    <xdr:clientData/>
  </xdr:twoCellAnchor>
  <xdr:twoCellAnchor editAs="oneCell">
    <xdr:from>
      <xdr:col>1</xdr:col>
      <xdr:colOff>0</xdr:colOff>
      <xdr:row>7</xdr:row>
      <xdr:rowOff>0</xdr:rowOff>
    </xdr:from>
    <xdr:to>
      <xdr:col>1</xdr:col>
      <xdr:colOff>10160</xdr:colOff>
      <xdr:row>7</xdr:row>
      <xdr:rowOff>17145</xdr:rowOff>
    </xdr:to>
    <xdr:pic>
      <xdr:nvPicPr>
        <xdr:cNvPr id="31" name="图片 2"/>
        <xdr:cNvPicPr>
          <a:picLocks noChangeAspect="1"/>
        </xdr:cNvPicPr>
      </xdr:nvPicPr>
      <xdr:blipFill>
        <a:blip r:embed="rId1"/>
        <a:stretch>
          <a:fillRect/>
        </a:stretch>
      </xdr:blipFill>
      <xdr:spPr>
        <a:xfrm>
          <a:off x="1026160" y="2451100"/>
          <a:ext cx="10160" cy="17145"/>
        </a:xfrm>
        <a:prstGeom prst="rect">
          <a:avLst/>
        </a:prstGeom>
        <a:noFill/>
        <a:ln w="9525">
          <a:noFill/>
        </a:ln>
      </xdr:spPr>
    </xdr:pic>
    <xdr:clientData/>
  </xdr:twoCellAnchor>
  <xdr:twoCellAnchor editAs="oneCell">
    <xdr:from>
      <xdr:col>1</xdr:col>
      <xdr:colOff>0</xdr:colOff>
      <xdr:row>7</xdr:row>
      <xdr:rowOff>0</xdr:rowOff>
    </xdr:from>
    <xdr:to>
      <xdr:col>1</xdr:col>
      <xdr:colOff>10160</xdr:colOff>
      <xdr:row>7</xdr:row>
      <xdr:rowOff>26035</xdr:rowOff>
    </xdr:to>
    <xdr:pic>
      <xdr:nvPicPr>
        <xdr:cNvPr id="32" name="图片 2"/>
        <xdr:cNvPicPr>
          <a:picLocks noChangeAspect="1"/>
        </xdr:cNvPicPr>
      </xdr:nvPicPr>
      <xdr:blipFill>
        <a:blip r:embed="rId1"/>
        <a:stretch>
          <a:fillRect/>
        </a:stretch>
      </xdr:blipFill>
      <xdr:spPr>
        <a:xfrm>
          <a:off x="1026160" y="2451100"/>
          <a:ext cx="10160" cy="26035"/>
        </a:xfrm>
        <a:prstGeom prst="rect">
          <a:avLst/>
        </a:prstGeom>
        <a:noFill/>
        <a:ln w="9525">
          <a:noFill/>
        </a:ln>
      </xdr:spPr>
    </xdr:pic>
    <xdr:clientData/>
  </xdr:twoCellAnchor>
  <xdr:twoCellAnchor editAs="oneCell">
    <xdr:from>
      <xdr:col>1</xdr:col>
      <xdr:colOff>0</xdr:colOff>
      <xdr:row>7</xdr:row>
      <xdr:rowOff>0</xdr:rowOff>
    </xdr:from>
    <xdr:to>
      <xdr:col>1</xdr:col>
      <xdr:colOff>10160</xdr:colOff>
      <xdr:row>7</xdr:row>
      <xdr:rowOff>37465</xdr:rowOff>
    </xdr:to>
    <xdr:pic>
      <xdr:nvPicPr>
        <xdr:cNvPr id="33" name="图片 1"/>
        <xdr:cNvPicPr>
          <a:picLocks noChangeAspect="1"/>
        </xdr:cNvPicPr>
      </xdr:nvPicPr>
      <xdr:blipFill>
        <a:blip r:embed="rId1"/>
        <a:stretch>
          <a:fillRect/>
        </a:stretch>
      </xdr:blipFill>
      <xdr:spPr>
        <a:xfrm>
          <a:off x="1026160" y="2451100"/>
          <a:ext cx="10160" cy="37465"/>
        </a:xfrm>
        <a:prstGeom prst="rect">
          <a:avLst/>
        </a:prstGeom>
        <a:noFill/>
        <a:ln w="9525">
          <a:noFill/>
        </a:ln>
      </xdr:spPr>
    </xdr:pic>
    <xdr:clientData/>
  </xdr:twoCellAnchor>
  <xdr:twoCellAnchor editAs="oneCell">
    <xdr:from>
      <xdr:col>1</xdr:col>
      <xdr:colOff>314960</xdr:colOff>
      <xdr:row>7</xdr:row>
      <xdr:rowOff>0</xdr:rowOff>
    </xdr:from>
    <xdr:to>
      <xdr:col>2</xdr:col>
      <xdr:colOff>0</xdr:colOff>
      <xdr:row>8</xdr:row>
      <xdr:rowOff>80645</xdr:rowOff>
    </xdr:to>
    <xdr:pic>
      <xdr:nvPicPr>
        <xdr:cNvPr id="34" name="Picture 8" descr="clip_image130152" hidden="1"/>
        <xdr:cNvPicPr>
          <a:picLocks noChangeAspect="1"/>
        </xdr:cNvPicPr>
      </xdr:nvPicPr>
      <xdr:blipFill>
        <a:blip r:embed="rId2"/>
        <a:stretch>
          <a:fillRect/>
        </a:stretch>
      </xdr:blipFill>
      <xdr:spPr>
        <a:xfrm>
          <a:off x="1341120" y="2451100"/>
          <a:ext cx="693420" cy="81724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13335</xdr:rowOff>
    </xdr:to>
    <xdr:pic>
      <xdr:nvPicPr>
        <xdr:cNvPr id="35" name="图片 2"/>
        <xdr:cNvPicPr>
          <a:picLocks noChangeAspect="1"/>
        </xdr:cNvPicPr>
      </xdr:nvPicPr>
      <xdr:blipFill>
        <a:blip r:embed="rId1"/>
        <a:stretch>
          <a:fillRect/>
        </a:stretch>
      </xdr:blipFill>
      <xdr:spPr>
        <a:xfrm>
          <a:off x="1026160" y="22021800"/>
          <a:ext cx="10160" cy="1333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37465</xdr:rowOff>
    </xdr:to>
    <xdr:pic>
      <xdr:nvPicPr>
        <xdr:cNvPr id="36" name="图片 6"/>
        <xdr:cNvPicPr>
          <a:picLocks noChangeAspect="1"/>
        </xdr:cNvPicPr>
      </xdr:nvPicPr>
      <xdr:blipFill>
        <a:blip r:embed="rId1"/>
        <a:stretch>
          <a:fillRect/>
        </a:stretch>
      </xdr:blipFill>
      <xdr:spPr>
        <a:xfrm>
          <a:off x="1026160" y="22021800"/>
          <a:ext cx="10160" cy="3746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37465</xdr:rowOff>
    </xdr:to>
    <xdr:pic>
      <xdr:nvPicPr>
        <xdr:cNvPr id="37" name="图片 1"/>
        <xdr:cNvPicPr>
          <a:picLocks noChangeAspect="1"/>
        </xdr:cNvPicPr>
      </xdr:nvPicPr>
      <xdr:blipFill>
        <a:blip r:embed="rId1"/>
        <a:stretch>
          <a:fillRect/>
        </a:stretch>
      </xdr:blipFill>
      <xdr:spPr>
        <a:xfrm>
          <a:off x="1026160" y="22021800"/>
          <a:ext cx="10160" cy="37465"/>
        </a:xfrm>
        <a:prstGeom prst="rect">
          <a:avLst/>
        </a:prstGeom>
        <a:noFill/>
        <a:ln w="9525">
          <a:noFill/>
        </a:ln>
      </xdr:spPr>
    </xdr:pic>
    <xdr:clientData/>
  </xdr:twoCellAnchor>
  <xdr:twoCellAnchor editAs="oneCell">
    <xdr:from>
      <xdr:col>0</xdr:col>
      <xdr:colOff>314960</xdr:colOff>
      <xdr:row>16</xdr:row>
      <xdr:rowOff>0</xdr:rowOff>
    </xdr:from>
    <xdr:to>
      <xdr:col>1</xdr:col>
      <xdr:colOff>0</xdr:colOff>
      <xdr:row>17</xdr:row>
      <xdr:rowOff>341630</xdr:rowOff>
    </xdr:to>
    <xdr:pic>
      <xdr:nvPicPr>
        <xdr:cNvPr id="38" name="Picture 8" descr="clip_image130152" hidden="1"/>
        <xdr:cNvPicPr>
          <a:picLocks noChangeAspect="1"/>
        </xdr:cNvPicPr>
      </xdr:nvPicPr>
      <xdr:blipFill>
        <a:blip r:embed="rId2"/>
        <a:stretch>
          <a:fillRect/>
        </a:stretch>
      </xdr:blipFill>
      <xdr:spPr>
        <a:xfrm>
          <a:off x="314960" y="22021800"/>
          <a:ext cx="711200" cy="824230"/>
        </a:xfrm>
        <a:prstGeom prst="rect">
          <a:avLst/>
        </a:prstGeom>
        <a:noFill/>
        <a:ln w="9525">
          <a:noFill/>
        </a:ln>
      </xdr:spPr>
    </xdr:pic>
    <xdr:clientData/>
  </xdr:twoCellAnchor>
  <xdr:twoCellAnchor editAs="oneCell">
    <xdr:from>
      <xdr:col>0</xdr:col>
      <xdr:colOff>314960</xdr:colOff>
      <xdr:row>16</xdr:row>
      <xdr:rowOff>0</xdr:rowOff>
    </xdr:from>
    <xdr:to>
      <xdr:col>1</xdr:col>
      <xdr:colOff>0</xdr:colOff>
      <xdr:row>17</xdr:row>
      <xdr:rowOff>341630</xdr:rowOff>
    </xdr:to>
    <xdr:pic>
      <xdr:nvPicPr>
        <xdr:cNvPr id="39" name="Picture 8" descr="clip_image130152" hidden="1"/>
        <xdr:cNvPicPr>
          <a:picLocks noChangeAspect="1"/>
        </xdr:cNvPicPr>
      </xdr:nvPicPr>
      <xdr:blipFill>
        <a:blip r:embed="rId2"/>
        <a:stretch>
          <a:fillRect/>
        </a:stretch>
      </xdr:blipFill>
      <xdr:spPr>
        <a:xfrm>
          <a:off x="314960" y="22021800"/>
          <a:ext cx="711200" cy="824230"/>
        </a:xfrm>
        <a:prstGeom prst="rect">
          <a:avLst/>
        </a:prstGeom>
        <a:noFill/>
        <a:ln w="9525">
          <a:noFill/>
        </a:ln>
      </xdr:spPr>
    </xdr:pic>
    <xdr:clientData/>
  </xdr:twoCellAnchor>
  <xdr:twoCellAnchor editAs="oneCell">
    <xdr:from>
      <xdr:col>0</xdr:col>
      <xdr:colOff>314960</xdr:colOff>
      <xdr:row>16</xdr:row>
      <xdr:rowOff>0</xdr:rowOff>
    </xdr:from>
    <xdr:to>
      <xdr:col>1</xdr:col>
      <xdr:colOff>0</xdr:colOff>
      <xdr:row>17</xdr:row>
      <xdr:rowOff>341630</xdr:rowOff>
    </xdr:to>
    <xdr:pic>
      <xdr:nvPicPr>
        <xdr:cNvPr id="40" name="Picture 8" descr="clip_image130152" hidden="1"/>
        <xdr:cNvPicPr>
          <a:picLocks noChangeAspect="1"/>
        </xdr:cNvPicPr>
      </xdr:nvPicPr>
      <xdr:blipFill>
        <a:blip r:embed="rId2"/>
        <a:stretch>
          <a:fillRect/>
        </a:stretch>
      </xdr:blipFill>
      <xdr:spPr>
        <a:xfrm>
          <a:off x="314960" y="22021800"/>
          <a:ext cx="711200" cy="824230"/>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13335</xdr:rowOff>
    </xdr:to>
    <xdr:pic>
      <xdr:nvPicPr>
        <xdr:cNvPr id="41" name="图片 2"/>
        <xdr:cNvPicPr>
          <a:picLocks noChangeAspect="1"/>
        </xdr:cNvPicPr>
      </xdr:nvPicPr>
      <xdr:blipFill>
        <a:blip r:embed="rId1"/>
        <a:stretch>
          <a:fillRect/>
        </a:stretch>
      </xdr:blipFill>
      <xdr:spPr>
        <a:xfrm>
          <a:off x="1026160" y="22021800"/>
          <a:ext cx="10160" cy="1333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37465</xdr:rowOff>
    </xdr:to>
    <xdr:pic>
      <xdr:nvPicPr>
        <xdr:cNvPr id="42" name="图片 12"/>
        <xdr:cNvPicPr>
          <a:picLocks noChangeAspect="1"/>
        </xdr:cNvPicPr>
      </xdr:nvPicPr>
      <xdr:blipFill>
        <a:blip r:embed="rId1"/>
        <a:stretch>
          <a:fillRect/>
        </a:stretch>
      </xdr:blipFill>
      <xdr:spPr>
        <a:xfrm>
          <a:off x="1026160" y="22021800"/>
          <a:ext cx="10160" cy="3746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37465</xdr:rowOff>
    </xdr:to>
    <xdr:pic>
      <xdr:nvPicPr>
        <xdr:cNvPr id="43" name="图片 1"/>
        <xdr:cNvPicPr>
          <a:picLocks noChangeAspect="1"/>
        </xdr:cNvPicPr>
      </xdr:nvPicPr>
      <xdr:blipFill>
        <a:blip r:embed="rId1"/>
        <a:stretch>
          <a:fillRect/>
        </a:stretch>
      </xdr:blipFill>
      <xdr:spPr>
        <a:xfrm>
          <a:off x="1026160" y="22021800"/>
          <a:ext cx="10160" cy="37465"/>
        </a:xfrm>
        <a:prstGeom prst="rect">
          <a:avLst/>
        </a:prstGeom>
        <a:noFill/>
        <a:ln w="9525">
          <a:noFill/>
        </a:ln>
      </xdr:spPr>
    </xdr:pic>
    <xdr:clientData/>
  </xdr:twoCellAnchor>
  <xdr:twoCellAnchor editAs="oneCell">
    <xdr:from>
      <xdr:col>1</xdr:col>
      <xdr:colOff>314960</xdr:colOff>
      <xdr:row>16</xdr:row>
      <xdr:rowOff>0</xdr:rowOff>
    </xdr:from>
    <xdr:to>
      <xdr:col>2</xdr:col>
      <xdr:colOff>0</xdr:colOff>
      <xdr:row>17</xdr:row>
      <xdr:rowOff>341630</xdr:rowOff>
    </xdr:to>
    <xdr:pic>
      <xdr:nvPicPr>
        <xdr:cNvPr id="44" name="Picture 8" descr="clip_image130152" hidden="1"/>
        <xdr:cNvPicPr>
          <a:picLocks noChangeAspect="1"/>
        </xdr:cNvPicPr>
      </xdr:nvPicPr>
      <xdr:blipFill>
        <a:blip r:embed="rId2"/>
        <a:stretch>
          <a:fillRect/>
        </a:stretch>
      </xdr:blipFill>
      <xdr:spPr>
        <a:xfrm>
          <a:off x="1341120" y="22021800"/>
          <a:ext cx="693420" cy="824230"/>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13335</xdr:rowOff>
    </xdr:to>
    <xdr:pic>
      <xdr:nvPicPr>
        <xdr:cNvPr id="45" name="图片 2"/>
        <xdr:cNvPicPr>
          <a:picLocks noChangeAspect="1"/>
        </xdr:cNvPicPr>
      </xdr:nvPicPr>
      <xdr:blipFill>
        <a:blip r:embed="rId1"/>
        <a:stretch>
          <a:fillRect/>
        </a:stretch>
      </xdr:blipFill>
      <xdr:spPr>
        <a:xfrm>
          <a:off x="1026160" y="22021800"/>
          <a:ext cx="10160" cy="1333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37465</xdr:rowOff>
    </xdr:to>
    <xdr:pic>
      <xdr:nvPicPr>
        <xdr:cNvPr id="46" name="图片 16"/>
        <xdr:cNvPicPr>
          <a:picLocks noChangeAspect="1"/>
        </xdr:cNvPicPr>
      </xdr:nvPicPr>
      <xdr:blipFill>
        <a:blip r:embed="rId1"/>
        <a:stretch>
          <a:fillRect/>
        </a:stretch>
      </xdr:blipFill>
      <xdr:spPr>
        <a:xfrm>
          <a:off x="1026160" y="22021800"/>
          <a:ext cx="10160" cy="3746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37465</xdr:rowOff>
    </xdr:to>
    <xdr:pic>
      <xdr:nvPicPr>
        <xdr:cNvPr id="47" name="图片 1"/>
        <xdr:cNvPicPr>
          <a:picLocks noChangeAspect="1"/>
        </xdr:cNvPicPr>
      </xdr:nvPicPr>
      <xdr:blipFill>
        <a:blip r:embed="rId1"/>
        <a:stretch>
          <a:fillRect/>
        </a:stretch>
      </xdr:blipFill>
      <xdr:spPr>
        <a:xfrm>
          <a:off x="1026160" y="22021800"/>
          <a:ext cx="10160" cy="37465"/>
        </a:xfrm>
        <a:prstGeom prst="rect">
          <a:avLst/>
        </a:prstGeom>
        <a:noFill/>
        <a:ln w="9525">
          <a:noFill/>
        </a:ln>
      </xdr:spPr>
    </xdr:pic>
    <xdr:clientData/>
  </xdr:twoCellAnchor>
  <xdr:twoCellAnchor editAs="oneCell">
    <xdr:from>
      <xdr:col>0</xdr:col>
      <xdr:colOff>314960</xdr:colOff>
      <xdr:row>16</xdr:row>
      <xdr:rowOff>0</xdr:rowOff>
    </xdr:from>
    <xdr:to>
      <xdr:col>1</xdr:col>
      <xdr:colOff>0</xdr:colOff>
      <xdr:row>17</xdr:row>
      <xdr:rowOff>341630</xdr:rowOff>
    </xdr:to>
    <xdr:pic>
      <xdr:nvPicPr>
        <xdr:cNvPr id="48" name="Picture 8" descr="clip_image130152" hidden="1"/>
        <xdr:cNvPicPr>
          <a:picLocks noChangeAspect="1"/>
        </xdr:cNvPicPr>
      </xdr:nvPicPr>
      <xdr:blipFill>
        <a:blip r:embed="rId2"/>
        <a:stretch>
          <a:fillRect/>
        </a:stretch>
      </xdr:blipFill>
      <xdr:spPr>
        <a:xfrm>
          <a:off x="314960" y="22021800"/>
          <a:ext cx="711200" cy="824230"/>
        </a:xfrm>
        <a:prstGeom prst="rect">
          <a:avLst/>
        </a:prstGeom>
        <a:noFill/>
        <a:ln w="9525">
          <a:noFill/>
        </a:ln>
      </xdr:spPr>
    </xdr:pic>
    <xdr:clientData/>
  </xdr:twoCellAnchor>
  <xdr:twoCellAnchor editAs="oneCell">
    <xdr:from>
      <xdr:col>0</xdr:col>
      <xdr:colOff>314960</xdr:colOff>
      <xdr:row>16</xdr:row>
      <xdr:rowOff>0</xdr:rowOff>
    </xdr:from>
    <xdr:to>
      <xdr:col>1</xdr:col>
      <xdr:colOff>0</xdr:colOff>
      <xdr:row>17</xdr:row>
      <xdr:rowOff>341630</xdr:rowOff>
    </xdr:to>
    <xdr:pic>
      <xdr:nvPicPr>
        <xdr:cNvPr id="49" name="Picture 8" descr="clip_image130152" hidden="1"/>
        <xdr:cNvPicPr>
          <a:picLocks noChangeAspect="1"/>
        </xdr:cNvPicPr>
      </xdr:nvPicPr>
      <xdr:blipFill>
        <a:blip r:embed="rId2"/>
        <a:stretch>
          <a:fillRect/>
        </a:stretch>
      </xdr:blipFill>
      <xdr:spPr>
        <a:xfrm>
          <a:off x="314960" y="22021800"/>
          <a:ext cx="711200" cy="824230"/>
        </a:xfrm>
        <a:prstGeom prst="rect">
          <a:avLst/>
        </a:prstGeom>
        <a:noFill/>
        <a:ln w="9525">
          <a:noFill/>
        </a:ln>
      </xdr:spPr>
    </xdr:pic>
    <xdr:clientData/>
  </xdr:twoCellAnchor>
  <xdr:twoCellAnchor editAs="oneCell">
    <xdr:from>
      <xdr:col>0</xdr:col>
      <xdr:colOff>314960</xdr:colOff>
      <xdr:row>16</xdr:row>
      <xdr:rowOff>0</xdr:rowOff>
    </xdr:from>
    <xdr:to>
      <xdr:col>1</xdr:col>
      <xdr:colOff>0</xdr:colOff>
      <xdr:row>17</xdr:row>
      <xdr:rowOff>341630</xdr:rowOff>
    </xdr:to>
    <xdr:pic>
      <xdr:nvPicPr>
        <xdr:cNvPr id="50" name="Picture 8" descr="clip_image130152" hidden="1"/>
        <xdr:cNvPicPr>
          <a:picLocks noChangeAspect="1"/>
        </xdr:cNvPicPr>
      </xdr:nvPicPr>
      <xdr:blipFill>
        <a:blip r:embed="rId2"/>
        <a:stretch>
          <a:fillRect/>
        </a:stretch>
      </xdr:blipFill>
      <xdr:spPr>
        <a:xfrm>
          <a:off x="314960" y="22021800"/>
          <a:ext cx="711200" cy="824230"/>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13335</xdr:rowOff>
    </xdr:to>
    <xdr:pic>
      <xdr:nvPicPr>
        <xdr:cNvPr id="51" name="图片 2"/>
        <xdr:cNvPicPr>
          <a:picLocks noChangeAspect="1"/>
        </xdr:cNvPicPr>
      </xdr:nvPicPr>
      <xdr:blipFill>
        <a:blip r:embed="rId1"/>
        <a:stretch>
          <a:fillRect/>
        </a:stretch>
      </xdr:blipFill>
      <xdr:spPr>
        <a:xfrm>
          <a:off x="1026160" y="22021800"/>
          <a:ext cx="10160" cy="1333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24765</xdr:rowOff>
    </xdr:to>
    <xdr:pic>
      <xdr:nvPicPr>
        <xdr:cNvPr id="52" name="图片 22"/>
        <xdr:cNvPicPr>
          <a:picLocks noChangeAspect="1"/>
        </xdr:cNvPicPr>
      </xdr:nvPicPr>
      <xdr:blipFill>
        <a:blip r:embed="rId1"/>
        <a:stretch>
          <a:fillRect/>
        </a:stretch>
      </xdr:blipFill>
      <xdr:spPr>
        <a:xfrm>
          <a:off x="1026160" y="22021800"/>
          <a:ext cx="10160" cy="2476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50800</xdr:rowOff>
    </xdr:to>
    <xdr:pic>
      <xdr:nvPicPr>
        <xdr:cNvPr id="53" name="图片 1"/>
        <xdr:cNvPicPr>
          <a:picLocks noChangeAspect="1"/>
        </xdr:cNvPicPr>
      </xdr:nvPicPr>
      <xdr:blipFill>
        <a:blip r:embed="rId1"/>
        <a:stretch>
          <a:fillRect/>
        </a:stretch>
      </xdr:blipFill>
      <xdr:spPr>
        <a:xfrm>
          <a:off x="1026160" y="22021800"/>
          <a:ext cx="10160" cy="50800"/>
        </a:xfrm>
        <a:prstGeom prst="rect">
          <a:avLst/>
        </a:prstGeom>
        <a:noFill/>
        <a:ln w="9525">
          <a:noFill/>
        </a:ln>
      </xdr:spPr>
    </xdr:pic>
    <xdr:clientData/>
  </xdr:twoCellAnchor>
  <xdr:twoCellAnchor editAs="oneCell">
    <xdr:from>
      <xdr:col>0</xdr:col>
      <xdr:colOff>314960</xdr:colOff>
      <xdr:row>16</xdr:row>
      <xdr:rowOff>0</xdr:rowOff>
    </xdr:from>
    <xdr:to>
      <xdr:col>1</xdr:col>
      <xdr:colOff>0</xdr:colOff>
      <xdr:row>17</xdr:row>
      <xdr:rowOff>341630</xdr:rowOff>
    </xdr:to>
    <xdr:pic>
      <xdr:nvPicPr>
        <xdr:cNvPr id="54" name="Picture 8" descr="clip_image130152" hidden="1"/>
        <xdr:cNvPicPr>
          <a:picLocks noChangeAspect="1"/>
        </xdr:cNvPicPr>
      </xdr:nvPicPr>
      <xdr:blipFill>
        <a:blip r:embed="rId2"/>
        <a:stretch>
          <a:fillRect/>
        </a:stretch>
      </xdr:blipFill>
      <xdr:spPr>
        <a:xfrm>
          <a:off x="314960" y="22021800"/>
          <a:ext cx="711200" cy="824230"/>
        </a:xfrm>
        <a:prstGeom prst="rect">
          <a:avLst/>
        </a:prstGeom>
        <a:noFill/>
        <a:ln w="9525">
          <a:noFill/>
        </a:ln>
      </xdr:spPr>
    </xdr:pic>
    <xdr:clientData/>
  </xdr:twoCellAnchor>
  <xdr:twoCellAnchor editAs="oneCell">
    <xdr:from>
      <xdr:col>0</xdr:col>
      <xdr:colOff>314960</xdr:colOff>
      <xdr:row>0</xdr:row>
      <xdr:rowOff>0</xdr:rowOff>
    </xdr:from>
    <xdr:to>
      <xdr:col>1</xdr:col>
      <xdr:colOff>0</xdr:colOff>
      <xdr:row>2</xdr:row>
      <xdr:rowOff>161290</xdr:rowOff>
    </xdr:to>
    <xdr:pic>
      <xdr:nvPicPr>
        <xdr:cNvPr id="55" name="Picture 8" descr="clip_image130152" hidden="1"/>
        <xdr:cNvPicPr>
          <a:picLocks noChangeAspect="1"/>
        </xdr:cNvPicPr>
      </xdr:nvPicPr>
      <xdr:blipFill>
        <a:blip r:embed="rId2"/>
        <a:stretch>
          <a:fillRect/>
        </a:stretch>
      </xdr:blipFill>
      <xdr:spPr>
        <a:xfrm>
          <a:off x="314960" y="0"/>
          <a:ext cx="711200" cy="818515"/>
        </a:xfrm>
        <a:prstGeom prst="rect">
          <a:avLst/>
        </a:prstGeom>
        <a:noFill/>
        <a:ln w="9525">
          <a:noFill/>
        </a:ln>
      </xdr:spPr>
    </xdr:pic>
    <xdr:clientData/>
  </xdr:twoCellAnchor>
  <xdr:twoCellAnchor editAs="oneCell">
    <xdr:from>
      <xdr:col>0</xdr:col>
      <xdr:colOff>314960</xdr:colOff>
      <xdr:row>0</xdr:row>
      <xdr:rowOff>0</xdr:rowOff>
    </xdr:from>
    <xdr:to>
      <xdr:col>1</xdr:col>
      <xdr:colOff>0</xdr:colOff>
      <xdr:row>2</xdr:row>
      <xdr:rowOff>161290</xdr:rowOff>
    </xdr:to>
    <xdr:pic>
      <xdr:nvPicPr>
        <xdr:cNvPr id="56" name="Picture 8" descr="clip_image130152" hidden="1"/>
        <xdr:cNvPicPr>
          <a:picLocks noChangeAspect="1"/>
        </xdr:cNvPicPr>
      </xdr:nvPicPr>
      <xdr:blipFill>
        <a:blip r:embed="rId2"/>
        <a:stretch>
          <a:fillRect/>
        </a:stretch>
      </xdr:blipFill>
      <xdr:spPr>
        <a:xfrm>
          <a:off x="314960" y="0"/>
          <a:ext cx="711200" cy="818515"/>
        </a:xfrm>
        <a:prstGeom prst="rect">
          <a:avLst/>
        </a:prstGeom>
        <a:noFill/>
        <a:ln w="9525">
          <a:noFill/>
        </a:ln>
      </xdr:spPr>
    </xdr:pic>
    <xdr:clientData/>
  </xdr:twoCellAnchor>
  <xdr:twoCellAnchor editAs="oneCell">
    <xdr:from>
      <xdr:col>1</xdr:col>
      <xdr:colOff>0</xdr:colOff>
      <xdr:row>5</xdr:row>
      <xdr:rowOff>0</xdr:rowOff>
    </xdr:from>
    <xdr:to>
      <xdr:col>1</xdr:col>
      <xdr:colOff>10160</xdr:colOff>
      <xdr:row>5</xdr:row>
      <xdr:rowOff>19685</xdr:rowOff>
    </xdr:to>
    <xdr:pic>
      <xdr:nvPicPr>
        <xdr:cNvPr id="57" name="图片 2"/>
        <xdr:cNvPicPr>
          <a:picLocks noChangeAspect="1"/>
        </xdr:cNvPicPr>
      </xdr:nvPicPr>
      <xdr:blipFill>
        <a:blip r:embed="rId1"/>
        <a:stretch>
          <a:fillRect/>
        </a:stretch>
      </xdr:blipFill>
      <xdr:spPr>
        <a:xfrm>
          <a:off x="1026160" y="1609725"/>
          <a:ext cx="10160" cy="19685"/>
        </a:xfrm>
        <a:prstGeom prst="rect">
          <a:avLst/>
        </a:prstGeom>
        <a:noFill/>
        <a:ln w="9525">
          <a:noFill/>
        </a:ln>
      </xdr:spPr>
    </xdr:pic>
    <xdr:clientData/>
  </xdr:twoCellAnchor>
  <xdr:twoCellAnchor editAs="oneCell">
    <xdr:from>
      <xdr:col>1</xdr:col>
      <xdr:colOff>0</xdr:colOff>
      <xdr:row>5</xdr:row>
      <xdr:rowOff>0</xdr:rowOff>
    </xdr:from>
    <xdr:to>
      <xdr:col>1</xdr:col>
      <xdr:colOff>10160</xdr:colOff>
      <xdr:row>5</xdr:row>
      <xdr:rowOff>31115</xdr:rowOff>
    </xdr:to>
    <xdr:pic>
      <xdr:nvPicPr>
        <xdr:cNvPr id="58" name="图片 28"/>
        <xdr:cNvPicPr>
          <a:picLocks noChangeAspect="1"/>
        </xdr:cNvPicPr>
      </xdr:nvPicPr>
      <xdr:blipFill>
        <a:blip r:embed="rId1"/>
        <a:stretch>
          <a:fillRect/>
        </a:stretch>
      </xdr:blipFill>
      <xdr:spPr>
        <a:xfrm>
          <a:off x="1026160" y="1609725"/>
          <a:ext cx="10160" cy="31115"/>
        </a:xfrm>
        <a:prstGeom prst="rect">
          <a:avLst/>
        </a:prstGeom>
        <a:noFill/>
        <a:ln w="9525">
          <a:noFill/>
        </a:ln>
      </xdr:spPr>
    </xdr:pic>
    <xdr:clientData/>
  </xdr:twoCellAnchor>
  <xdr:twoCellAnchor editAs="oneCell">
    <xdr:from>
      <xdr:col>1</xdr:col>
      <xdr:colOff>0</xdr:colOff>
      <xdr:row>5</xdr:row>
      <xdr:rowOff>0</xdr:rowOff>
    </xdr:from>
    <xdr:to>
      <xdr:col>1</xdr:col>
      <xdr:colOff>10160</xdr:colOff>
      <xdr:row>5</xdr:row>
      <xdr:rowOff>39370</xdr:rowOff>
    </xdr:to>
    <xdr:pic>
      <xdr:nvPicPr>
        <xdr:cNvPr id="59" name="图片 1"/>
        <xdr:cNvPicPr>
          <a:picLocks noChangeAspect="1"/>
        </xdr:cNvPicPr>
      </xdr:nvPicPr>
      <xdr:blipFill>
        <a:blip r:embed="rId1"/>
        <a:stretch>
          <a:fillRect/>
        </a:stretch>
      </xdr:blipFill>
      <xdr:spPr>
        <a:xfrm>
          <a:off x="1026160" y="1609725"/>
          <a:ext cx="10160" cy="39370"/>
        </a:xfrm>
        <a:prstGeom prst="rect">
          <a:avLst/>
        </a:prstGeom>
        <a:noFill/>
        <a:ln w="9525">
          <a:noFill/>
        </a:ln>
      </xdr:spPr>
    </xdr:pic>
    <xdr:clientData/>
  </xdr:twoCellAnchor>
  <xdr:twoCellAnchor editAs="oneCell">
    <xdr:from>
      <xdr:col>0</xdr:col>
      <xdr:colOff>314960</xdr:colOff>
      <xdr:row>5</xdr:row>
      <xdr:rowOff>0</xdr:rowOff>
    </xdr:from>
    <xdr:to>
      <xdr:col>1</xdr:col>
      <xdr:colOff>0</xdr:colOff>
      <xdr:row>6</xdr:row>
      <xdr:rowOff>484505</xdr:rowOff>
    </xdr:to>
    <xdr:pic>
      <xdr:nvPicPr>
        <xdr:cNvPr id="60" name="Picture 8" descr="clip_image130152" hidden="1"/>
        <xdr:cNvPicPr>
          <a:picLocks noChangeAspect="1"/>
        </xdr:cNvPicPr>
      </xdr:nvPicPr>
      <xdr:blipFill>
        <a:blip r:embed="rId2"/>
        <a:stretch>
          <a:fillRect/>
        </a:stretch>
      </xdr:blipFill>
      <xdr:spPr>
        <a:xfrm>
          <a:off x="314960" y="1609725"/>
          <a:ext cx="711200" cy="817880"/>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19685</xdr:rowOff>
    </xdr:to>
    <xdr:pic>
      <xdr:nvPicPr>
        <xdr:cNvPr id="61" name="图片 2"/>
        <xdr:cNvPicPr>
          <a:picLocks noChangeAspect="1"/>
        </xdr:cNvPicPr>
      </xdr:nvPicPr>
      <xdr:blipFill>
        <a:blip r:embed="rId1"/>
        <a:stretch>
          <a:fillRect/>
        </a:stretch>
      </xdr:blipFill>
      <xdr:spPr>
        <a:xfrm>
          <a:off x="1026160" y="0"/>
          <a:ext cx="10160" cy="1968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31115</xdr:rowOff>
    </xdr:to>
    <xdr:pic>
      <xdr:nvPicPr>
        <xdr:cNvPr id="62" name="图片 2"/>
        <xdr:cNvPicPr>
          <a:picLocks noChangeAspect="1"/>
        </xdr:cNvPicPr>
      </xdr:nvPicPr>
      <xdr:blipFill>
        <a:blip r:embed="rId1"/>
        <a:stretch>
          <a:fillRect/>
        </a:stretch>
      </xdr:blipFill>
      <xdr:spPr>
        <a:xfrm>
          <a:off x="1026160" y="0"/>
          <a:ext cx="10160" cy="3111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39370</xdr:rowOff>
    </xdr:to>
    <xdr:pic>
      <xdr:nvPicPr>
        <xdr:cNvPr id="63" name="图片 1"/>
        <xdr:cNvPicPr>
          <a:picLocks noChangeAspect="1"/>
        </xdr:cNvPicPr>
      </xdr:nvPicPr>
      <xdr:blipFill>
        <a:blip r:embed="rId1"/>
        <a:stretch>
          <a:fillRect/>
        </a:stretch>
      </xdr:blipFill>
      <xdr:spPr>
        <a:xfrm>
          <a:off x="1026160" y="0"/>
          <a:ext cx="10160" cy="39370"/>
        </a:xfrm>
        <a:prstGeom prst="rect">
          <a:avLst/>
        </a:prstGeom>
        <a:noFill/>
        <a:ln w="9525">
          <a:noFill/>
        </a:ln>
      </xdr:spPr>
    </xdr:pic>
    <xdr:clientData/>
  </xdr:twoCellAnchor>
  <xdr:twoCellAnchor editAs="oneCell">
    <xdr:from>
      <xdr:col>0</xdr:col>
      <xdr:colOff>314960</xdr:colOff>
      <xdr:row>0</xdr:row>
      <xdr:rowOff>0</xdr:rowOff>
    </xdr:from>
    <xdr:to>
      <xdr:col>1</xdr:col>
      <xdr:colOff>0</xdr:colOff>
      <xdr:row>2</xdr:row>
      <xdr:rowOff>161290</xdr:rowOff>
    </xdr:to>
    <xdr:pic>
      <xdr:nvPicPr>
        <xdr:cNvPr id="64" name="Picture 8" descr="clip_image130152" hidden="1"/>
        <xdr:cNvPicPr>
          <a:picLocks noChangeAspect="1"/>
        </xdr:cNvPicPr>
      </xdr:nvPicPr>
      <xdr:blipFill>
        <a:blip r:embed="rId2"/>
        <a:stretch>
          <a:fillRect/>
        </a:stretch>
      </xdr:blipFill>
      <xdr:spPr>
        <a:xfrm>
          <a:off x="314960" y="0"/>
          <a:ext cx="711200" cy="818515"/>
        </a:xfrm>
        <a:prstGeom prst="rect">
          <a:avLst/>
        </a:prstGeom>
        <a:noFill/>
        <a:ln w="9525">
          <a:noFill/>
        </a:ln>
      </xdr:spPr>
    </xdr:pic>
    <xdr:clientData/>
  </xdr:twoCellAnchor>
  <xdr:twoCellAnchor editAs="oneCell">
    <xdr:from>
      <xdr:col>0</xdr:col>
      <xdr:colOff>314960</xdr:colOff>
      <xdr:row>123</xdr:row>
      <xdr:rowOff>0</xdr:rowOff>
    </xdr:from>
    <xdr:to>
      <xdr:col>1</xdr:col>
      <xdr:colOff>0</xdr:colOff>
      <xdr:row>124</xdr:row>
      <xdr:rowOff>438785</xdr:rowOff>
    </xdr:to>
    <xdr:pic>
      <xdr:nvPicPr>
        <xdr:cNvPr id="65" name="Picture 8" descr="clip_image130152" hidden="1"/>
        <xdr:cNvPicPr>
          <a:picLocks noChangeAspect="1"/>
        </xdr:cNvPicPr>
      </xdr:nvPicPr>
      <xdr:blipFill>
        <a:blip r:embed="rId2"/>
        <a:stretch>
          <a:fillRect/>
        </a:stretch>
      </xdr:blipFill>
      <xdr:spPr>
        <a:xfrm>
          <a:off x="314960" y="142824200"/>
          <a:ext cx="711200" cy="819785"/>
        </a:xfrm>
        <a:prstGeom prst="rect">
          <a:avLst/>
        </a:prstGeom>
        <a:noFill/>
        <a:ln w="9525">
          <a:noFill/>
        </a:ln>
      </xdr:spPr>
    </xdr:pic>
    <xdr:clientData/>
  </xdr:twoCellAnchor>
  <xdr:twoCellAnchor editAs="oneCell">
    <xdr:from>
      <xdr:col>0</xdr:col>
      <xdr:colOff>314960</xdr:colOff>
      <xdr:row>123</xdr:row>
      <xdr:rowOff>0</xdr:rowOff>
    </xdr:from>
    <xdr:to>
      <xdr:col>1</xdr:col>
      <xdr:colOff>0</xdr:colOff>
      <xdr:row>124</xdr:row>
      <xdr:rowOff>438785</xdr:rowOff>
    </xdr:to>
    <xdr:pic>
      <xdr:nvPicPr>
        <xdr:cNvPr id="66" name="Picture 8" descr="clip_image130152" hidden="1"/>
        <xdr:cNvPicPr>
          <a:picLocks noChangeAspect="1"/>
        </xdr:cNvPicPr>
      </xdr:nvPicPr>
      <xdr:blipFill>
        <a:blip r:embed="rId2"/>
        <a:stretch>
          <a:fillRect/>
        </a:stretch>
      </xdr:blipFill>
      <xdr:spPr>
        <a:xfrm>
          <a:off x="314960" y="142824200"/>
          <a:ext cx="711200" cy="81978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19685</xdr:rowOff>
    </xdr:to>
    <xdr:pic>
      <xdr:nvPicPr>
        <xdr:cNvPr id="67" name="图片 2"/>
        <xdr:cNvPicPr>
          <a:picLocks noChangeAspect="1"/>
        </xdr:cNvPicPr>
      </xdr:nvPicPr>
      <xdr:blipFill>
        <a:blip r:embed="rId1"/>
        <a:stretch>
          <a:fillRect/>
        </a:stretch>
      </xdr:blipFill>
      <xdr:spPr>
        <a:xfrm>
          <a:off x="1026160" y="0"/>
          <a:ext cx="10160" cy="1968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31115</xdr:rowOff>
    </xdr:to>
    <xdr:pic>
      <xdr:nvPicPr>
        <xdr:cNvPr id="68" name="图片 8"/>
        <xdr:cNvPicPr>
          <a:picLocks noChangeAspect="1"/>
        </xdr:cNvPicPr>
      </xdr:nvPicPr>
      <xdr:blipFill>
        <a:blip r:embed="rId1"/>
        <a:stretch>
          <a:fillRect/>
        </a:stretch>
      </xdr:blipFill>
      <xdr:spPr>
        <a:xfrm>
          <a:off x="1026160" y="0"/>
          <a:ext cx="10160" cy="3111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39370</xdr:rowOff>
    </xdr:to>
    <xdr:pic>
      <xdr:nvPicPr>
        <xdr:cNvPr id="69" name="图片 1"/>
        <xdr:cNvPicPr>
          <a:picLocks noChangeAspect="1"/>
        </xdr:cNvPicPr>
      </xdr:nvPicPr>
      <xdr:blipFill>
        <a:blip r:embed="rId1"/>
        <a:stretch>
          <a:fillRect/>
        </a:stretch>
      </xdr:blipFill>
      <xdr:spPr>
        <a:xfrm>
          <a:off x="1026160" y="0"/>
          <a:ext cx="10160" cy="39370"/>
        </a:xfrm>
        <a:prstGeom prst="rect">
          <a:avLst/>
        </a:prstGeom>
        <a:noFill/>
        <a:ln w="9525">
          <a:noFill/>
        </a:ln>
      </xdr:spPr>
    </xdr:pic>
    <xdr:clientData/>
  </xdr:twoCellAnchor>
  <xdr:twoCellAnchor editAs="oneCell">
    <xdr:from>
      <xdr:col>0</xdr:col>
      <xdr:colOff>314960</xdr:colOff>
      <xdr:row>0</xdr:row>
      <xdr:rowOff>0</xdr:rowOff>
    </xdr:from>
    <xdr:to>
      <xdr:col>1</xdr:col>
      <xdr:colOff>0</xdr:colOff>
      <xdr:row>2</xdr:row>
      <xdr:rowOff>161290</xdr:rowOff>
    </xdr:to>
    <xdr:pic>
      <xdr:nvPicPr>
        <xdr:cNvPr id="70" name="Picture 8" descr="clip_image130152" hidden="1"/>
        <xdr:cNvPicPr>
          <a:picLocks noChangeAspect="1"/>
        </xdr:cNvPicPr>
      </xdr:nvPicPr>
      <xdr:blipFill>
        <a:blip r:embed="rId2"/>
        <a:stretch>
          <a:fillRect/>
        </a:stretch>
      </xdr:blipFill>
      <xdr:spPr>
        <a:xfrm>
          <a:off x="314960" y="0"/>
          <a:ext cx="711200" cy="818515"/>
        </a:xfrm>
        <a:prstGeom prst="rect">
          <a:avLst/>
        </a:prstGeom>
        <a:noFill/>
        <a:ln w="9525">
          <a:noFill/>
        </a:ln>
      </xdr:spPr>
    </xdr:pic>
    <xdr:clientData/>
  </xdr:twoCellAnchor>
  <xdr:twoCellAnchor editAs="oneCell">
    <xdr:from>
      <xdr:col>0</xdr:col>
      <xdr:colOff>314960</xdr:colOff>
      <xdr:row>132</xdr:row>
      <xdr:rowOff>0</xdr:rowOff>
    </xdr:from>
    <xdr:to>
      <xdr:col>1</xdr:col>
      <xdr:colOff>0</xdr:colOff>
      <xdr:row>132</xdr:row>
      <xdr:rowOff>817880</xdr:rowOff>
    </xdr:to>
    <xdr:pic>
      <xdr:nvPicPr>
        <xdr:cNvPr id="71" name="Picture 8" descr="clip_image130152" hidden="1"/>
        <xdr:cNvPicPr>
          <a:picLocks noChangeAspect="1"/>
        </xdr:cNvPicPr>
      </xdr:nvPicPr>
      <xdr:blipFill>
        <a:blip r:embed="rId2"/>
        <a:stretch>
          <a:fillRect/>
        </a:stretch>
      </xdr:blipFill>
      <xdr:spPr>
        <a:xfrm>
          <a:off x="314960" y="151841200"/>
          <a:ext cx="711200" cy="817880"/>
        </a:xfrm>
        <a:prstGeom prst="rect">
          <a:avLst/>
        </a:prstGeom>
        <a:noFill/>
        <a:ln w="9525">
          <a:noFill/>
        </a:ln>
      </xdr:spPr>
    </xdr:pic>
    <xdr:clientData/>
  </xdr:twoCellAnchor>
  <xdr:twoCellAnchor editAs="oneCell">
    <xdr:from>
      <xdr:col>0</xdr:col>
      <xdr:colOff>314960</xdr:colOff>
      <xdr:row>132</xdr:row>
      <xdr:rowOff>0</xdr:rowOff>
    </xdr:from>
    <xdr:to>
      <xdr:col>1</xdr:col>
      <xdr:colOff>0</xdr:colOff>
      <xdr:row>132</xdr:row>
      <xdr:rowOff>817880</xdr:rowOff>
    </xdr:to>
    <xdr:pic>
      <xdr:nvPicPr>
        <xdr:cNvPr id="72" name="Picture 8" descr="clip_image130152" hidden="1"/>
        <xdr:cNvPicPr>
          <a:picLocks noChangeAspect="1"/>
        </xdr:cNvPicPr>
      </xdr:nvPicPr>
      <xdr:blipFill>
        <a:blip r:embed="rId2"/>
        <a:stretch>
          <a:fillRect/>
        </a:stretch>
      </xdr:blipFill>
      <xdr:spPr>
        <a:xfrm>
          <a:off x="314960" y="151841200"/>
          <a:ext cx="711200" cy="817880"/>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19685</xdr:rowOff>
    </xdr:to>
    <xdr:pic>
      <xdr:nvPicPr>
        <xdr:cNvPr id="73" name="图片 2"/>
        <xdr:cNvPicPr>
          <a:picLocks noChangeAspect="1"/>
        </xdr:cNvPicPr>
      </xdr:nvPicPr>
      <xdr:blipFill>
        <a:blip r:embed="rId1"/>
        <a:stretch>
          <a:fillRect/>
        </a:stretch>
      </xdr:blipFill>
      <xdr:spPr>
        <a:xfrm>
          <a:off x="1026160" y="0"/>
          <a:ext cx="10160" cy="1968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31115</xdr:rowOff>
    </xdr:to>
    <xdr:pic>
      <xdr:nvPicPr>
        <xdr:cNvPr id="74" name="图片 14"/>
        <xdr:cNvPicPr>
          <a:picLocks noChangeAspect="1"/>
        </xdr:cNvPicPr>
      </xdr:nvPicPr>
      <xdr:blipFill>
        <a:blip r:embed="rId1"/>
        <a:stretch>
          <a:fillRect/>
        </a:stretch>
      </xdr:blipFill>
      <xdr:spPr>
        <a:xfrm>
          <a:off x="1026160" y="0"/>
          <a:ext cx="10160" cy="3111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39370</xdr:rowOff>
    </xdr:to>
    <xdr:pic>
      <xdr:nvPicPr>
        <xdr:cNvPr id="75" name="图片 1"/>
        <xdr:cNvPicPr>
          <a:picLocks noChangeAspect="1"/>
        </xdr:cNvPicPr>
      </xdr:nvPicPr>
      <xdr:blipFill>
        <a:blip r:embed="rId1"/>
        <a:stretch>
          <a:fillRect/>
        </a:stretch>
      </xdr:blipFill>
      <xdr:spPr>
        <a:xfrm>
          <a:off x="1026160" y="0"/>
          <a:ext cx="10160" cy="39370"/>
        </a:xfrm>
        <a:prstGeom prst="rect">
          <a:avLst/>
        </a:prstGeom>
        <a:noFill/>
        <a:ln w="9525">
          <a:noFill/>
        </a:ln>
      </xdr:spPr>
    </xdr:pic>
    <xdr:clientData/>
  </xdr:twoCellAnchor>
  <xdr:twoCellAnchor editAs="oneCell">
    <xdr:from>
      <xdr:col>0</xdr:col>
      <xdr:colOff>314960</xdr:colOff>
      <xdr:row>0</xdr:row>
      <xdr:rowOff>0</xdr:rowOff>
    </xdr:from>
    <xdr:to>
      <xdr:col>1</xdr:col>
      <xdr:colOff>0</xdr:colOff>
      <xdr:row>2</xdr:row>
      <xdr:rowOff>161290</xdr:rowOff>
    </xdr:to>
    <xdr:pic>
      <xdr:nvPicPr>
        <xdr:cNvPr id="76" name="Picture 8" descr="clip_image130152" hidden="1"/>
        <xdr:cNvPicPr>
          <a:picLocks noChangeAspect="1"/>
        </xdr:cNvPicPr>
      </xdr:nvPicPr>
      <xdr:blipFill>
        <a:blip r:embed="rId2"/>
        <a:stretch>
          <a:fillRect/>
        </a:stretch>
      </xdr:blipFill>
      <xdr:spPr>
        <a:xfrm>
          <a:off x="314960" y="0"/>
          <a:ext cx="711200" cy="818515"/>
        </a:xfrm>
        <a:prstGeom prst="rect">
          <a:avLst/>
        </a:prstGeom>
        <a:noFill/>
        <a:ln w="9525">
          <a:noFill/>
        </a:ln>
      </xdr:spPr>
    </xdr:pic>
    <xdr:clientData/>
  </xdr:twoCellAnchor>
  <xdr:twoCellAnchor editAs="oneCell">
    <xdr:from>
      <xdr:col>0</xdr:col>
      <xdr:colOff>314960</xdr:colOff>
      <xdr:row>126</xdr:row>
      <xdr:rowOff>0</xdr:rowOff>
    </xdr:from>
    <xdr:to>
      <xdr:col>1</xdr:col>
      <xdr:colOff>0</xdr:colOff>
      <xdr:row>126</xdr:row>
      <xdr:rowOff>817880</xdr:rowOff>
    </xdr:to>
    <xdr:pic>
      <xdr:nvPicPr>
        <xdr:cNvPr id="77" name="Picture 8" descr="clip_image130152" hidden="1"/>
        <xdr:cNvPicPr>
          <a:picLocks noChangeAspect="1"/>
        </xdr:cNvPicPr>
      </xdr:nvPicPr>
      <xdr:blipFill>
        <a:blip r:embed="rId2"/>
        <a:stretch>
          <a:fillRect/>
        </a:stretch>
      </xdr:blipFill>
      <xdr:spPr>
        <a:xfrm>
          <a:off x="314960" y="145364200"/>
          <a:ext cx="711200" cy="817880"/>
        </a:xfrm>
        <a:prstGeom prst="rect">
          <a:avLst/>
        </a:prstGeom>
        <a:noFill/>
        <a:ln w="9525">
          <a:noFill/>
        </a:ln>
      </xdr:spPr>
    </xdr:pic>
    <xdr:clientData/>
  </xdr:twoCellAnchor>
  <xdr:twoCellAnchor editAs="oneCell">
    <xdr:from>
      <xdr:col>0</xdr:col>
      <xdr:colOff>314960</xdr:colOff>
      <xdr:row>126</xdr:row>
      <xdr:rowOff>0</xdr:rowOff>
    </xdr:from>
    <xdr:to>
      <xdr:col>1</xdr:col>
      <xdr:colOff>0</xdr:colOff>
      <xdr:row>126</xdr:row>
      <xdr:rowOff>817880</xdr:rowOff>
    </xdr:to>
    <xdr:pic>
      <xdr:nvPicPr>
        <xdr:cNvPr id="78" name="Picture 8" descr="clip_image130152" hidden="1"/>
        <xdr:cNvPicPr>
          <a:picLocks noChangeAspect="1"/>
        </xdr:cNvPicPr>
      </xdr:nvPicPr>
      <xdr:blipFill>
        <a:blip r:embed="rId2"/>
        <a:stretch>
          <a:fillRect/>
        </a:stretch>
      </xdr:blipFill>
      <xdr:spPr>
        <a:xfrm>
          <a:off x="314960" y="145364200"/>
          <a:ext cx="711200" cy="817880"/>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19685</xdr:rowOff>
    </xdr:to>
    <xdr:pic>
      <xdr:nvPicPr>
        <xdr:cNvPr id="79" name="图片 2"/>
        <xdr:cNvPicPr>
          <a:picLocks noChangeAspect="1"/>
        </xdr:cNvPicPr>
      </xdr:nvPicPr>
      <xdr:blipFill>
        <a:blip r:embed="rId1"/>
        <a:stretch>
          <a:fillRect/>
        </a:stretch>
      </xdr:blipFill>
      <xdr:spPr>
        <a:xfrm>
          <a:off x="1026160" y="0"/>
          <a:ext cx="10160" cy="1968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31115</xdr:rowOff>
    </xdr:to>
    <xdr:pic>
      <xdr:nvPicPr>
        <xdr:cNvPr id="80" name="图片 20"/>
        <xdr:cNvPicPr>
          <a:picLocks noChangeAspect="1"/>
        </xdr:cNvPicPr>
      </xdr:nvPicPr>
      <xdr:blipFill>
        <a:blip r:embed="rId1"/>
        <a:stretch>
          <a:fillRect/>
        </a:stretch>
      </xdr:blipFill>
      <xdr:spPr>
        <a:xfrm>
          <a:off x="1026160" y="0"/>
          <a:ext cx="10160" cy="3111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39370</xdr:rowOff>
    </xdr:to>
    <xdr:pic>
      <xdr:nvPicPr>
        <xdr:cNvPr id="81" name="图片 1"/>
        <xdr:cNvPicPr>
          <a:picLocks noChangeAspect="1"/>
        </xdr:cNvPicPr>
      </xdr:nvPicPr>
      <xdr:blipFill>
        <a:blip r:embed="rId1"/>
        <a:stretch>
          <a:fillRect/>
        </a:stretch>
      </xdr:blipFill>
      <xdr:spPr>
        <a:xfrm>
          <a:off x="1026160" y="0"/>
          <a:ext cx="10160" cy="39370"/>
        </a:xfrm>
        <a:prstGeom prst="rect">
          <a:avLst/>
        </a:prstGeom>
        <a:noFill/>
        <a:ln w="9525">
          <a:noFill/>
        </a:ln>
      </xdr:spPr>
    </xdr:pic>
    <xdr:clientData/>
  </xdr:twoCellAnchor>
  <xdr:twoCellAnchor editAs="oneCell">
    <xdr:from>
      <xdr:col>0</xdr:col>
      <xdr:colOff>314960</xdr:colOff>
      <xdr:row>0</xdr:row>
      <xdr:rowOff>0</xdr:rowOff>
    </xdr:from>
    <xdr:to>
      <xdr:col>1</xdr:col>
      <xdr:colOff>0</xdr:colOff>
      <xdr:row>2</xdr:row>
      <xdr:rowOff>161290</xdr:rowOff>
    </xdr:to>
    <xdr:pic>
      <xdr:nvPicPr>
        <xdr:cNvPr id="82" name="Picture 8" descr="clip_image130152" hidden="1"/>
        <xdr:cNvPicPr>
          <a:picLocks noChangeAspect="1"/>
        </xdr:cNvPicPr>
      </xdr:nvPicPr>
      <xdr:blipFill>
        <a:blip r:embed="rId2"/>
        <a:stretch>
          <a:fillRect/>
        </a:stretch>
      </xdr:blipFill>
      <xdr:spPr>
        <a:xfrm>
          <a:off x="314960" y="0"/>
          <a:ext cx="711200" cy="818515"/>
        </a:xfrm>
        <a:prstGeom prst="rect">
          <a:avLst/>
        </a:prstGeom>
        <a:noFill/>
        <a:ln w="9525">
          <a:noFill/>
        </a:ln>
      </xdr:spPr>
    </xdr:pic>
    <xdr:clientData/>
  </xdr:twoCellAnchor>
  <xdr:twoCellAnchor editAs="oneCell">
    <xdr:from>
      <xdr:col>0</xdr:col>
      <xdr:colOff>314960</xdr:colOff>
      <xdr:row>123</xdr:row>
      <xdr:rowOff>0</xdr:rowOff>
    </xdr:from>
    <xdr:to>
      <xdr:col>1</xdr:col>
      <xdr:colOff>0</xdr:colOff>
      <xdr:row>124</xdr:row>
      <xdr:rowOff>438785</xdr:rowOff>
    </xdr:to>
    <xdr:pic>
      <xdr:nvPicPr>
        <xdr:cNvPr id="83" name="Picture 8" descr="clip_image130152" hidden="1"/>
        <xdr:cNvPicPr>
          <a:picLocks noChangeAspect="1"/>
        </xdr:cNvPicPr>
      </xdr:nvPicPr>
      <xdr:blipFill>
        <a:blip r:embed="rId2"/>
        <a:stretch>
          <a:fillRect/>
        </a:stretch>
      </xdr:blipFill>
      <xdr:spPr>
        <a:xfrm>
          <a:off x="314960" y="142824200"/>
          <a:ext cx="711200" cy="819785"/>
        </a:xfrm>
        <a:prstGeom prst="rect">
          <a:avLst/>
        </a:prstGeom>
        <a:noFill/>
        <a:ln w="9525">
          <a:noFill/>
        </a:ln>
      </xdr:spPr>
    </xdr:pic>
    <xdr:clientData/>
  </xdr:twoCellAnchor>
  <xdr:twoCellAnchor editAs="oneCell">
    <xdr:from>
      <xdr:col>0</xdr:col>
      <xdr:colOff>314960</xdr:colOff>
      <xdr:row>123</xdr:row>
      <xdr:rowOff>0</xdr:rowOff>
    </xdr:from>
    <xdr:to>
      <xdr:col>1</xdr:col>
      <xdr:colOff>0</xdr:colOff>
      <xdr:row>124</xdr:row>
      <xdr:rowOff>438785</xdr:rowOff>
    </xdr:to>
    <xdr:pic>
      <xdr:nvPicPr>
        <xdr:cNvPr id="84" name="Picture 8" descr="clip_image130152" hidden="1"/>
        <xdr:cNvPicPr>
          <a:picLocks noChangeAspect="1"/>
        </xdr:cNvPicPr>
      </xdr:nvPicPr>
      <xdr:blipFill>
        <a:blip r:embed="rId2"/>
        <a:stretch>
          <a:fillRect/>
        </a:stretch>
      </xdr:blipFill>
      <xdr:spPr>
        <a:xfrm>
          <a:off x="314960" y="142824200"/>
          <a:ext cx="711200" cy="81978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85"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86"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19685</xdr:rowOff>
    </xdr:to>
    <xdr:pic>
      <xdr:nvPicPr>
        <xdr:cNvPr id="87" name="图片 2"/>
        <xdr:cNvPicPr>
          <a:picLocks noChangeAspect="1"/>
        </xdr:cNvPicPr>
      </xdr:nvPicPr>
      <xdr:blipFill>
        <a:blip r:embed="rId1"/>
        <a:stretch>
          <a:fillRect/>
        </a:stretch>
      </xdr:blipFill>
      <xdr:spPr>
        <a:xfrm>
          <a:off x="1026160" y="0"/>
          <a:ext cx="10160" cy="1968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31115</xdr:rowOff>
    </xdr:to>
    <xdr:pic>
      <xdr:nvPicPr>
        <xdr:cNvPr id="88" name="图片 28"/>
        <xdr:cNvPicPr>
          <a:picLocks noChangeAspect="1"/>
        </xdr:cNvPicPr>
      </xdr:nvPicPr>
      <xdr:blipFill>
        <a:blip r:embed="rId1"/>
        <a:stretch>
          <a:fillRect/>
        </a:stretch>
      </xdr:blipFill>
      <xdr:spPr>
        <a:xfrm>
          <a:off x="1026160" y="0"/>
          <a:ext cx="10160" cy="3111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39370</xdr:rowOff>
    </xdr:to>
    <xdr:pic>
      <xdr:nvPicPr>
        <xdr:cNvPr id="89" name="图片 1"/>
        <xdr:cNvPicPr>
          <a:picLocks noChangeAspect="1"/>
        </xdr:cNvPicPr>
      </xdr:nvPicPr>
      <xdr:blipFill>
        <a:blip r:embed="rId1"/>
        <a:stretch>
          <a:fillRect/>
        </a:stretch>
      </xdr:blipFill>
      <xdr:spPr>
        <a:xfrm>
          <a:off x="1026160" y="0"/>
          <a:ext cx="10160" cy="39370"/>
        </a:xfrm>
        <a:prstGeom prst="rect">
          <a:avLst/>
        </a:prstGeom>
        <a:noFill/>
        <a:ln w="9525">
          <a:noFill/>
        </a:ln>
      </xdr:spPr>
    </xdr:pic>
    <xdr:clientData/>
  </xdr:twoCellAnchor>
  <xdr:twoCellAnchor editAs="oneCell">
    <xdr:from>
      <xdr:col>0</xdr:col>
      <xdr:colOff>314960</xdr:colOff>
      <xdr:row>0</xdr:row>
      <xdr:rowOff>0</xdr:rowOff>
    </xdr:from>
    <xdr:to>
      <xdr:col>1</xdr:col>
      <xdr:colOff>0</xdr:colOff>
      <xdr:row>2</xdr:row>
      <xdr:rowOff>161290</xdr:rowOff>
    </xdr:to>
    <xdr:pic>
      <xdr:nvPicPr>
        <xdr:cNvPr id="90" name="Picture 8" descr="clip_image130152" hidden="1"/>
        <xdr:cNvPicPr>
          <a:picLocks noChangeAspect="1"/>
        </xdr:cNvPicPr>
      </xdr:nvPicPr>
      <xdr:blipFill>
        <a:blip r:embed="rId2"/>
        <a:stretch>
          <a:fillRect/>
        </a:stretch>
      </xdr:blipFill>
      <xdr:spPr>
        <a:xfrm>
          <a:off x="314960" y="0"/>
          <a:ext cx="711200" cy="818515"/>
        </a:xfrm>
        <a:prstGeom prst="rect">
          <a:avLst/>
        </a:prstGeom>
        <a:noFill/>
        <a:ln w="9525">
          <a:noFill/>
        </a:ln>
      </xdr:spPr>
    </xdr:pic>
    <xdr:clientData/>
  </xdr:twoCellAnchor>
  <xdr:twoCellAnchor editAs="oneCell">
    <xdr:from>
      <xdr:col>0</xdr:col>
      <xdr:colOff>314960</xdr:colOff>
      <xdr:row>130</xdr:row>
      <xdr:rowOff>0</xdr:rowOff>
    </xdr:from>
    <xdr:to>
      <xdr:col>1</xdr:col>
      <xdr:colOff>0</xdr:colOff>
      <xdr:row>130</xdr:row>
      <xdr:rowOff>817880</xdr:rowOff>
    </xdr:to>
    <xdr:pic>
      <xdr:nvPicPr>
        <xdr:cNvPr id="91" name="Picture 8" descr="clip_image130152" hidden="1"/>
        <xdr:cNvPicPr>
          <a:picLocks noChangeAspect="1"/>
        </xdr:cNvPicPr>
      </xdr:nvPicPr>
      <xdr:blipFill>
        <a:blip r:embed="rId2"/>
        <a:stretch>
          <a:fillRect/>
        </a:stretch>
      </xdr:blipFill>
      <xdr:spPr>
        <a:xfrm>
          <a:off x="314960" y="149682200"/>
          <a:ext cx="711200" cy="817880"/>
        </a:xfrm>
        <a:prstGeom prst="rect">
          <a:avLst/>
        </a:prstGeom>
        <a:noFill/>
        <a:ln w="9525">
          <a:noFill/>
        </a:ln>
      </xdr:spPr>
    </xdr:pic>
    <xdr:clientData/>
  </xdr:twoCellAnchor>
  <xdr:twoCellAnchor editAs="oneCell">
    <xdr:from>
      <xdr:col>0</xdr:col>
      <xdr:colOff>314960</xdr:colOff>
      <xdr:row>130</xdr:row>
      <xdr:rowOff>0</xdr:rowOff>
    </xdr:from>
    <xdr:to>
      <xdr:col>1</xdr:col>
      <xdr:colOff>0</xdr:colOff>
      <xdr:row>130</xdr:row>
      <xdr:rowOff>817880</xdr:rowOff>
    </xdr:to>
    <xdr:pic>
      <xdr:nvPicPr>
        <xdr:cNvPr id="92" name="Picture 8" descr="clip_image130152" hidden="1"/>
        <xdr:cNvPicPr>
          <a:picLocks noChangeAspect="1"/>
        </xdr:cNvPicPr>
      </xdr:nvPicPr>
      <xdr:blipFill>
        <a:blip r:embed="rId2"/>
        <a:stretch>
          <a:fillRect/>
        </a:stretch>
      </xdr:blipFill>
      <xdr:spPr>
        <a:xfrm>
          <a:off x="314960" y="149682200"/>
          <a:ext cx="711200" cy="81788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19050</xdr:rowOff>
    </xdr:to>
    <xdr:pic>
      <xdr:nvPicPr>
        <xdr:cNvPr id="93" name="图片 2"/>
        <xdr:cNvPicPr>
          <a:picLocks noChangeAspect="1"/>
        </xdr:cNvPicPr>
      </xdr:nvPicPr>
      <xdr:blipFill>
        <a:blip r:embed="rId1"/>
        <a:stretch>
          <a:fillRect/>
        </a:stretch>
      </xdr:blipFill>
      <xdr:spPr>
        <a:xfrm>
          <a:off x="1026160" y="204266800"/>
          <a:ext cx="10160" cy="1905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31115</xdr:rowOff>
    </xdr:to>
    <xdr:pic>
      <xdr:nvPicPr>
        <xdr:cNvPr id="94" name="图片 34"/>
        <xdr:cNvPicPr>
          <a:picLocks noChangeAspect="1"/>
        </xdr:cNvPicPr>
      </xdr:nvPicPr>
      <xdr:blipFill>
        <a:blip r:embed="rId1"/>
        <a:stretch>
          <a:fillRect/>
        </a:stretch>
      </xdr:blipFill>
      <xdr:spPr>
        <a:xfrm>
          <a:off x="1026160" y="204266800"/>
          <a:ext cx="10160" cy="311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38735</xdr:rowOff>
    </xdr:to>
    <xdr:pic>
      <xdr:nvPicPr>
        <xdr:cNvPr id="95" name="图片 1"/>
        <xdr:cNvPicPr>
          <a:picLocks noChangeAspect="1"/>
        </xdr:cNvPicPr>
      </xdr:nvPicPr>
      <xdr:blipFill>
        <a:blip r:embed="rId1"/>
        <a:stretch>
          <a:fillRect/>
        </a:stretch>
      </xdr:blipFill>
      <xdr:spPr>
        <a:xfrm>
          <a:off x="1026160" y="204266800"/>
          <a:ext cx="10160" cy="3873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96"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19050</xdr:rowOff>
    </xdr:to>
    <xdr:pic>
      <xdr:nvPicPr>
        <xdr:cNvPr id="97" name="图片 2"/>
        <xdr:cNvPicPr>
          <a:picLocks noChangeAspect="1"/>
        </xdr:cNvPicPr>
      </xdr:nvPicPr>
      <xdr:blipFill>
        <a:blip r:embed="rId1"/>
        <a:stretch>
          <a:fillRect/>
        </a:stretch>
      </xdr:blipFill>
      <xdr:spPr>
        <a:xfrm>
          <a:off x="1026160" y="1304925"/>
          <a:ext cx="10160" cy="19050"/>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31115</xdr:rowOff>
    </xdr:to>
    <xdr:pic>
      <xdr:nvPicPr>
        <xdr:cNvPr id="98" name="图片 38"/>
        <xdr:cNvPicPr>
          <a:picLocks noChangeAspect="1"/>
        </xdr:cNvPicPr>
      </xdr:nvPicPr>
      <xdr:blipFill>
        <a:blip r:embed="rId1"/>
        <a:stretch>
          <a:fillRect/>
        </a:stretch>
      </xdr:blipFill>
      <xdr:spPr>
        <a:xfrm>
          <a:off x="1026160" y="1304925"/>
          <a:ext cx="10160" cy="31115"/>
        </a:xfrm>
        <a:prstGeom prst="rect">
          <a:avLst/>
        </a:prstGeom>
        <a:noFill/>
        <a:ln w="9525">
          <a:noFill/>
        </a:ln>
      </xdr:spPr>
    </xdr:pic>
    <xdr:clientData/>
  </xdr:twoCellAnchor>
  <xdr:twoCellAnchor editAs="oneCell">
    <xdr:from>
      <xdr:col>1</xdr:col>
      <xdr:colOff>0</xdr:colOff>
      <xdr:row>4</xdr:row>
      <xdr:rowOff>0</xdr:rowOff>
    </xdr:from>
    <xdr:to>
      <xdr:col>1</xdr:col>
      <xdr:colOff>10160</xdr:colOff>
      <xdr:row>4</xdr:row>
      <xdr:rowOff>39370</xdr:rowOff>
    </xdr:to>
    <xdr:pic>
      <xdr:nvPicPr>
        <xdr:cNvPr id="99" name="图片 1"/>
        <xdr:cNvPicPr>
          <a:picLocks noChangeAspect="1"/>
        </xdr:cNvPicPr>
      </xdr:nvPicPr>
      <xdr:blipFill>
        <a:blip r:embed="rId1"/>
        <a:stretch>
          <a:fillRect/>
        </a:stretch>
      </xdr:blipFill>
      <xdr:spPr>
        <a:xfrm>
          <a:off x="1026160" y="1304925"/>
          <a:ext cx="10160" cy="39370"/>
        </a:xfrm>
        <a:prstGeom prst="rect">
          <a:avLst/>
        </a:prstGeom>
        <a:noFill/>
        <a:ln w="9525">
          <a:noFill/>
        </a:ln>
      </xdr:spPr>
    </xdr:pic>
    <xdr:clientData/>
  </xdr:twoCellAnchor>
  <xdr:twoCellAnchor editAs="oneCell">
    <xdr:from>
      <xdr:col>0</xdr:col>
      <xdr:colOff>314960</xdr:colOff>
      <xdr:row>4</xdr:row>
      <xdr:rowOff>0</xdr:rowOff>
    </xdr:from>
    <xdr:to>
      <xdr:col>1</xdr:col>
      <xdr:colOff>0</xdr:colOff>
      <xdr:row>6</xdr:row>
      <xdr:rowOff>172720</xdr:rowOff>
    </xdr:to>
    <xdr:pic>
      <xdr:nvPicPr>
        <xdr:cNvPr id="100" name="Picture 8" descr="clip_image130152" hidden="1"/>
        <xdr:cNvPicPr>
          <a:picLocks noChangeAspect="1"/>
        </xdr:cNvPicPr>
      </xdr:nvPicPr>
      <xdr:blipFill>
        <a:blip r:embed="rId2"/>
        <a:stretch>
          <a:fillRect/>
        </a:stretch>
      </xdr:blipFill>
      <xdr:spPr>
        <a:xfrm>
          <a:off x="314960" y="1304925"/>
          <a:ext cx="711200" cy="81089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01"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02"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19050</xdr:rowOff>
    </xdr:to>
    <xdr:pic>
      <xdr:nvPicPr>
        <xdr:cNvPr id="103" name="图片 2"/>
        <xdr:cNvPicPr>
          <a:picLocks noChangeAspect="1"/>
        </xdr:cNvPicPr>
      </xdr:nvPicPr>
      <xdr:blipFill>
        <a:blip r:embed="rId1"/>
        <a:stretch>
          <a:fillRect/>
        </a:stretch>
      </xdr:blipFill>
      <xdr:spPr>
        <a:xfrm>
          <a:off x="1026160" y="204266800"/>
          <a:ext cx="10160" cy="1905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31115</xdr:rowOff>
    </xdr:to>
    <xdr:pic>
      <xdr:nvPicPr>
        <xdr:cNvPr id="104" name="图片 44"/>
        <xdr:cNvPicPr>
          <a:picLocks noChangeAspect="1"/>
        </xdr:cNvPicPr>
      </xdr:nvPicPr>
      <xdr:blipFill>
        <a:blip r:embed="rId1"/>
        <a:stretch>
          <a:fillRect/>
        </a:stretch>
      </xdr:blipFill>
      <xdr:spPr>
        <a:xfrm>
          <a:off x="1026160" y="204266800"/>
          <a:ext cx="10160" cy="311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38735</xdr:rowOff>
    </xdr:to>
    <xdr:pic>
      <xdr:nvPicPr>
        <xdr:cNvPr id="105" name="图片 1"/>
        <xdr:cNvPicPr>
          <a:picLocks noChangeAspect="1"/>
        </xdr:cNvPicPr>
      </xdr:nvPicPr>
      <xdr:blipFill>
        <a:blip r:embed="rId1"/>
        <a:stretch>
          <a:fillRect/>
        </a:stretch>
      </xdr:blipFill>
      <xdr:spPr>
        <a:xfrm>
          <a:off x="1026160" y="204266800"/>
          <a:ext cx="10160" cy="38735"/>
        </a:xfrm>
        <a:prstGeom prst="rect">
          <a:avLst/>
        </a:prstGeom>
        <a:noFill/>
        <a:ln w="9525">
          <a:noFill/>
        </a:ln>
      </xdr:spPr>
    </xdr:pic>
    <xdr:clientData/>
  </xdr:twoCellAnchor>
  <xdr:twoCellAnchor editAs="oneCell">
    <xdr:from>
      <xdr:col>1</xdr:col>
      <xdr:colOff>314960</xdr:colOff>
      <xdr:row>188</xdr:row>
      <xdr:rowOff>0</xdr:rowOff>
    </xdr:from>
    <xdr:to>
      <xdr:col>2</xdr:col>
      <xdr:colOff>0</xdr:colOff>
      <xdr:row>189</xdr:row>
      <xdr:rowOff>434340</xdr:rowOff>
    </xdr:to>
    <xdr:pic>
      <xdr:nvPicPr>
        <xdr:cNvPr id="106" name="Picture 8" descr="clip_image130152" hidden="1"/>
        <xdr:cNvPicPr>
          <a:picLocks noChangeAspect="1"/>
        </xdr:cNvPicPr>
      </xdr:nvPicPr>
      <xdr:blipFill>
        <a:blip r:embed="rId2"/>
        <a:stretch>
          <a:fillRect/>
        </a:stretch>
      </xdr:blipFill>
      <xdr:spPr>
        <a:xfrm>
          <a:off x="1341120" y="204266800"/>
          <a:ext cx="693420" cy="81534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19050</xdr:rowOff>
    </xdr:to>
    <xdr:pic>
      <xdr:nvPicPr>
        <xdr:cNvPr id="107" name="图片 2"/>
        <xdr:cNvPicPr>
          <a:picLocks noChangeAspect="1"/>
        </xdr:cNvPicPr>
      </xdr:nvPicPr>
      <xdr:blipFill>
        <a:blip r:embed="rId1"/>
        <a:stretch>
          <a:fillRect/>
        </a:stretch>
      </xdr:blipFill>
      <xdr:spPr>
        <a:xfrm>
          <a:off x="1026160" y="204266800"/>
          <a:ext cx="10160" cy="1905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31115</xdr:rowOff>
    </xdr:to>
    <xdr:pic>
      <xdr:nvPicPr>
        <xdr:cNvPr id="108" name="图片 48"/>
        <xdr:cNvPicPr>
          <a:picLocks noChangeAspect="1"/>
        </xdr:cNvPicPr>
      </xdr:nvPicPr>
      <xdr:blipFill>
        <a:blip r:embed="rId1"/>
        <a:stretch>
          <a:fillRect/>
        </a:stretch>
      </xdr:blipFill>
      <xdr:spPr>
        <a:xfrm>
          <a:off x="1026160" y="204266800"/>
          <a:ext cx="10160" cy="311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38735</xdr:rowOff>
    </xdr:to>
    <xdr:pic>
      <xdr:nvPicPr>
        <xdr:cNvPr id="109" name="图片 1"/>
        <xdr:cNvPicPr>
          <a:picLocks noChangeAspect="1"/>
        </xdr:cNvPicPr>
      </xdr:nvPicPr>
      <xdr:blipFill>
        <a:blip r:embed="rId1"/>
        <a:stretch>
          <a:fillRect/>
        </a:stretch>
      </xdr:blipFill>
      <xdr:spPr>
        <a:xfrm>
          <a:off x="1026160" y="204266800"/>
          <a:ext cx="10160" cy="3873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10"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11"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12"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19050</xdr:rowOff>
    </xdr:to>
    <xdr:pic>
      <xdr:nvPicPr>
        <xdr:cNvPr id="113" name="图片 2"/>
        <xdr:cNvPicPr>
          <a:picLocks noChangeAspect="1"/>
        </xdr:cNvPicPr>
      </xdr:nvPicPr>
      <xdr:blipFill>
        <a:blip r:embed="rId1"/>
        <a:stretch>
          <a:fillRect/>
        </a:stretch>
      </xdr:blipFill>
      <xdr:spPr>
        <a:xfrm>
          <a:off x="1026160" y="204266800"/>
          <a:ext cx="10160" cy="1905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31115</xdr:rowOff>
    </xdr:to>
    <xdr:pic>
      <xdr:nvPicPr>
        <xdr:cNvPr id="114" name="图片 54"/>
        <xdr:cNvPicPr>
          <a:picLocks noChangeAspect="1"/>
        </xdr:cNvPicPr>
      </xdr:nvPicPr>
      <xdr:blipFill>
        <a:blip r:embed="rId1"/>
        <a:stretch>
          <a:fillRect/>
        </a:stretch>
      </xdr:blipFill>
      <xdr:spPr>
        <a:xfrm>
          <a:off x="1026160" y="204266800"/>
          <a:ext cx="10160" cy="311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38735</xdr:rowOff>
    </xdr:to>
    <xdr:pic>
      <xdr:nvPicPr>
        <xdr:cNvPr id="115" name="图片 1"/>
        <xdr:cNvPicPr>
          <a:picLocks noChangeAspect="1"/>
        </xdr:cNvPicPr>
      </xdr:nvPicPr>
      <xdr:blipFill>
        <a:blip r:embed="rId1"/>
        <a:stretch>
          <a:fillRect/>
        </a:stretch>
      </xdr:blipFill>
      <xdr:spPr>
        <a:xfrm>
          <a:off x="1026160" y="204266800"/>
          <a:ext cx="10160" cy="38735"/>
        </a:xfrm>
        <a:prstGeom prst="rect">
          <a:avLst/>
        </a:prstGeom>
        <a:noFill/>
        <a:ln w="9525">
          <a:noFill/>
        </a:ln>
      </xdr:spPr>
    </xdr:pic>
    <xdr:clientData/>
  </xdr:twoCellAnchor>
  <xdr:twoCellAnchor editAs="oneCell">
    <xdr:from>
      <xdr:col>1</xdr:col>
      <xdr:colOff>314960</xdr:colOff>
      <xdr:row>188</xdr:row>
      <xdr:rowOff>0</xdr:rowOff>
    </xdr:from>
    <xdr:to>
      <xdr:col>2</xdr:col>
      <xdr:colOff>0</xdr:colOff>
      <xdr:row>189</xdr:row>
      <xdr:rowOff>434340</xdr:rowOff>
    </xdr:to>
    <xdr:pic>
      <xdr:nvPicPr>
        <xdr:cNvPr id="116" name="Picture 8" descr="clip_image130152" hidden="1"/>
        <xdr:cNvPicPr>
          <a:picLocks noChangeAspect="1"/>
        </xdr:cNvPicPr>
      </xdr:nvPicPr>
      <xdr:blipFill>
        <a:blip r:embed="rId2"/>
        <a:stretch>
          <a:fillRect/>
        </a:stretch>
      </xdr:blipFill>
      <xdr:spPr>
        <a:xfrm>
          <a:off x="1341120" y="204266800"/>
          <a:ext cx="693420" cy="81534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19050</xdr:rowOff>
    </xdr:to>
    <xdr:pic>
      <xdr:nvPicPr>
        <xdr:cNvPr id="117" name="图片 2"/>
        <xdr:cNvPicPr>
          <a:picLocks noChangeAspect="1"/>
        </xdr:cNvPicPr>
      </xdr:nvPicPr>
      <xdr:blipFill>
        <a:blip r:embed="rId1"/>
        <a:stretch>
          <a:fillRect/>
        </a:stretch>
      </xdr:blipFill>
      <xdr:spPr>
        <a:xfrm>
          <a:off x="1026160" y="204266800"/>
          <a:ext cx="10160" cy="1905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31115</xdr:rowOff>
    </xdr:to>
    <xdr:pic>
      <xdr:nvPicPr>
        <xdr:cNvPr id="118" name="图片 58"/>
        <xdr:cNvPicPr>
          <a:picLocks noChangeAspect="1"/>
        </xdr:cNvPicPr>
      </xdr:nvPicPr>
      <xdr:blipFill>
        <a:blip r:embed="rId1"/>
        <a:stretch>
          <a:fillRect/>
        </a:stretch>
      </xdr:blipFill>
      <xdr:spPr>
        <a:xfrm>
          <a:off x="1026160" y="204266800"/>
          <a:ext cx="10160" cy="311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38735</xdr:rowOff>
    </xdr:to>
    <xdr:pic>
      <xdr:nvPicPr>
        <xdr:cNvPr id="119" name="图片 1"/>
        <xdr:cNvPicPr>
          <a:picLocks noChangeAspect="1"/>
        </xdr:cNvPicPr>
      </xdr:nvPicPr>
      <xdr:blipFill>
        <a:blip r:embed="rId1"/>
        <a:stretch>
          <a:fillRect/>
        </a:stretch>
      </xdr:blipFill>
      <xdr:spPr>
        <a:xfrm>
          <a:off x="1026160" y="204266800"/>
          <a:ext cx="10160" cy="3873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20"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21"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22"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19050</xdr:rowOff>
    </xdr:to>
    <xdr:pic>
      <xdr:nvPicPr>
        <xdr:cNvPr id="123" name="图片 2"/>
        <xdr:cNvPicPr>
          <a:picLocks noChangeAspect="1"/>
        </xdr:cNvPicPr>
      </xdr:nvPicPr>
      <xdr:blipFill>
        <a:blip r:embed="rId1"/>
        <a:stretch>
          <a:fillRect/>
        </a:stretch>
      </xdr:blipFill>
      <xdr:spPr>
        <a:xfrm>
          <a:off x="1026160" y="204266800"/>
          <a:ext cx="10160" cy="1905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31115</xdr:rowOff>
    </xdr:to>
    <xdr:pic>
      <xdr:nvPicPr>
        <xdr:cNvPr id="124" name="图片 64"/>
        <xdr:cNvPicPr>
          <a:picLocks noChangeAspect="1"/>
        </xdr:cNvPicPr>
      </xdr:nvPicPr>
      <xdr:blipFill>
        <a:blip r:embed="rId1"/>
        <a:stretch>
          <a:fillRect/>
        </a:stretch>
      </xdr:blipFill>
      <xdr:spPr>
        <a:xfrm>
          <a:off x="1026160" y="204266800"/>
          <a:ext cx="10160" cy="311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38735</xdr:rowOff>
    </xdr:to>
    <xdr:pic>
      <xdr:nvPicPr>
        <xdr:cNvPr id="125" name="图片 1"/>
        <xdr:cNvPicPr>
          <a:picLocks noChangeAspect="1"/>
        </xdr:cNvPicPr>
      </xdr:nvPicPr>
      <xdr:blipFill>
        <a:blip r:embed="rId1"/>
        <a:stretch>
          <a:fillRect/>
        </a:stretch>
      </xdr:blipFill>
      <xdr:spPr>
        <a:xfrm>
          <a:off x="1026160" y="204266800"/>
          <a:ext cx="10160" cy="3873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26"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124</xdr:row>
      <xdr:rowOff>0</xdr:rowOff>
    </xdr:from>
    <xdr:to>
      <xdr:col>1</xdr:col>
      <xdr:colOff>0</xdr:colOff>
      <xdr:row>124</xdr:row>
      <xdr:rowOff>817880</xdr:rowOff>
    </xdr:to>
    <xdr:pic>
      <xdr:nvPicPr>
        <xdr:cNvPr id="127" name="Picture 8" descr="clip_image130152" hidden="1"/>
        <xdr:cNvPicPr>
          <a:picLocks noChangeAspect="1"/>
        </xdr:cNvPicPr>
      </xdr:nvPicPr>
      <xdr:blipFill>
        <a:blip r:embed="rId2"/>
        <a:stretch>
          <a:fillRect/>
        </a:stretch>
      </xdr:blipFill>
      <xdr:spPr>
        <a:xfrm>
          <a:off x="314960" y="143205200"/>
          <a:ext cx="711200" cy="817880"/>
        </a:xfrm>
        <a:prstGeom prst="rect">
          <a:avLst/>
        </a:prstGeom>
        <a:noFill/>
        <a:ln w="9525">
          <a:noFill/>
        </a:ln>
      </xdr:spPr>
    </xdr:pic>
    <xdr:clientData/>
  </xdr:twoCellAnchor>
  <xdr:twoCellAnchor editAs="oneCell">
    <xdr:from>
      <xdr:col>0</xdr:col>
      <xdr:colOff>314960</xdr:colOff>
      <xdr:row>124</xdr:row>
      <xdr:rowOff>0</xdr:rowOff>
    </xdr:from>
    <xdr:to>
      <xdr:col>1</xdr:col>
      <xdr:colOff>0</xdr:colOff>
      <xdr:row>124</xdr:row>
      <xdr:rowOff>817880</xdr:rowOff>
    </xdr:to>
    <xdr:pic>
      <xdr:nvPicPr>
        <xdr:cNvPr id="128" name="Picture 8" descr="clip_image130152" hidden="1"/>
        <xdr:cNvPicPr>
          <a:picLocks noChangeAspect="1"/>
        </xdr:cNvPicPr>
      </xdr:nvPicPr>
      <xdr:blipFill>
        <a:blip r:embed="rId2"/>
        <a:stretch>
          <a:fillRect/>
        </a:stretch>
      </xdr:blipFill>
      <xdr:spPr>
        <a:xfrm>
          <a:off x="314960" y="143205200"/>
          <a:ext cx="711200" cy="81788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19050</xdr:rowOff>
    </xdr:to>
    <xdr:pic>
      <xdr:nvPicPr>
        <xdr:cNvPr id="129" name="图片 2"/>
        <xdr:cNvPicPr>
          <a:picLocks noChangeAspect="1"/>
        </xdr:cNvPicPr>
      </xdr:nvPicPr>
      <xdr:blipFill>
        <a:blip r:embed="rId1"/>
        <a:stretch>
          <a:fillRect/>
        </a:stretch>
      </xdr:blipFill>
      <xdr:spPr>
        <a:xfrm>
          <a:off x="1026160" y="204266800"/>
          <a:ext cx="10160" cy="1905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31115</xdr:rowOff>
    </xdr:to>
    <xdr:pic>
      <xdr:nvPicPr>
        <xdr:cNvPr id="130" name="图片 70"/>
        <xdr:cNvPicPr>
          <a:picLocks noChangeAspect="1"/>
        </xdr:cNvPicPr>
      </xdr:nvPicPr>
      <xdr:blipFill>
        <a:blip r:embed="rId1"/>
        <a:stretch>
          <a:fillRect/>
        </a:stretch>
      </xdr:blipFill>
      <xdr:spPr>
        <a:xfrm>
          <a:off x="1026160" y="204266800"/>
          <a:ext cx="10160" cy="311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38735</xdr:rowOff>
    </xdr:to>
    <xdr:pic>
      <xdr:nvPicPr>
        <xdr:cNvPr id="131" name="图片 1"/>
        <xdr:cNvPicPr>
          <a:picLocks noChangeAspect="1"/>
        </xdr:cNvPicPr>
      </xdr:nvPicPr>
      <xdr:blipFill>
        <a:blip r:embed="rId1"/>
        <a:stretch>
          <a:fillRect/>
        </a:stretch>
      </xdr:blipFill>
      <xdr:spPr>
        <a:xfrm>
          <a:off x="1026160" y="204266800"/>
          <a:ext cx="10160" cy="3873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32"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19685</xdr:rowOff>
    </xdr:to>
    <xdr:pic>
      <xdr:nvPicPr>
        <xdr:cNvPr id="133" name="图片 2"/>
        <xdr:cNvPicPr>
          <a:picLocks noChangeAspect="1"/>
        </xdr:cNvPicPr>
      </xdr:nvPicPr>
      <xdr:blipFill>
        <a:blip r:embed="rId1"/>
        <a:stretch>
          <a:fillRect/>
        </a:stretch>
      </xdr:blipFill>
      <xdr:spPr>
        <a:xfrm>
          <a:off x="1026160" y="0"/>
          <a:ext cx="10160" cy="1968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31115</xdr:rowOff>
    </xdr:to>
    <xdr:pic>
      <xdr:nvPicPr>
        <xdr:cNvPr id="134" name="图片 74"/>
        <xdr:cNvPicPr>
          <a:picLocks noChangeAspect="1"/>
        </xdr:cNvPicPr>
      </xdr:nvPicPr>
      <xdr:blipFill>
        <a:blip r:embed="rId1"/>
        <a:stretch>
          <a:fillRect/>
        </a:stretch>
      </xdr:blipFill>
      <xdr:spPr>
        <a:xfrm>
          <a:off x="1026160" y="0"/>
          <a:ext cx="10160" cy="3111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39370</xdr:rowOff>
    </xdr:to>
    <xdr:pic>
      <xdr:nvPicPr>
        <xdr:cNvPr id="135" name="图片 1"/>
        <xdr:cNvPicPr>
          <a:picLocks noChangeAspect="1"/>
        </xdr:cNvPicPr>
      </xdr:nvPicPr>
      <xdr:blipFill>
        <a:blip r:embed="rId1"/>
        <a:stretch>
          <a:fillRect/>
        </a:stretch>
      </xdr:blipFill>
      <xdr:spPr>
        <a:xfrm>
          <a:off x="1026160" y="0"/>
          <a:ext cx="10160" cy="39370"/>
        </a:xfrm>
        <a:prstGeom prst="rect">
          <a:avLst/>
        </a:prstGeom>
        <a:noFill/>
        <a:ln w="9525">
          <a:noFill/>
        </a:ln>
      </xdr:spPr>
    </xdr:pic>
    <xdr:clientData/>
  </xdr:twoCellAnchor>
  <xdr:twoCellAnchor editAs="oneCell">
    <xdr:from>
      <xdr:col>0</xdr:col>
      <xdr:colOff>314960</xdr:colOff>
      <xdr:row>0</xdr:row>
      <xdr:rowOff>0</xdr:rowOff>
    </xdr:from>
    <xdr:to>
      <xdr:col>1</xdr:col>
      <xdr:colOff>0</xdr:colOff>
      <xdr:row>2</xdr:row>
      <xdr:rowOff>161290</xdr:rowOff>
    </xdr:to>
    <xdr:pic>
      <xdr:nvPicPr>
        <xdr:cNvPr id="136" name="Picture 8" descr="clip_image130152" hidden="1"/>
        <xdr:cNvPicPr>
          <a:picLocks noChangeAspect="1"/>
        </xdr:cNvPicPr>
      </xdr:nvPicPr>
      <xdr:blipFill>
        <a:blip r:embed="rId2"/>
        <a:stretch>
          <a:fillRect/>
        </a:stretch>
      </xdr:blipFill>
      <xdr:spPr>
        <a:xfrm>
          <a:off x="314960" y="0"/>
          <a:ext cx="711200" cy="8185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19050</xdr:rowOff>
    </xdr:to>
    <xdr:pic>
      <xdr:nvPicPr>
        <xdr:cNvPr id="137" name="图片 2"/>
        <xdr:cNvPicPr>
          <a:picLocks noChangeAspect="1"/>
        </xdr:cNvPicPr>
      </xdr:nvPicPr>
      <xdr:blipFill>
        <a:blip r:embed="rId1"/>
        <a:stretch>
          <a:fillRect/>
        </a:stretch>
      </xdr:blipFill>
      <xdr:spPr>
        <a:xfrm>
          <a:off x="1026160" y="204266800"/>
          <a:ext cx="10160" cy="1905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31115</xdr:rowOff>
    </xdr:to>
    <xdr:pic>
      <xdr:nvPicPr>
        <xdr:cNvPr id="138" name="图片 78"/>
        <xdr:cNvPicPr>
          <a:picLocks noChangeAspect="1"/>
        </xdr:cNvPicPr>
      </xdr:nvPicPr>
      <xdr:blipFill>
        <a:blip r:embed="rId1"/>
        <a:stretch>
          <a:fillRect/>
        </a:stretch>
      </xdr:blipFill>
      <xdr:spPr>
        <a:xfrm>
          <a:off x="1026160" y="204266800"/>
          <a:ext cx="10160" cy="311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38735</xdr:rowOff>
    </xdr:to>
    <xdr:pic>
      <xdr:nvPicPr>
        <xdr:cNvPr id="139" name="图片 1"/>
        <xdr:cNvPicPr>
          <a:picLocks noChangeAspect="1"/>
        </xdr:cNvPicPr>
      </xdr:nvPicPr>
      <xdr:blipFill>
        <a:blip r:embed="rId1"/>
        <a:stretch>
          <a:fillRect/>
        </a:stretch>
      </xdr:blipFill>
      <xdr:spPr>
        <a:xfrm>
          <a:off x="1026160" y="204266800"/>
          <a:ext cx="10160" cy="38735"/>
        </a:xfrm>
        <a:prstGeom prst="rect">
          <a:avLst/>
        </a:prstGeom>
        <a:noFill/>
        <a:ln w="9525">
          <a:noFill/>
        </a:ln>
      </xdr:spPr>
    </xdr:pic>
    <xdr:clientData/>
  </xdr:twoCellAnchor>
  <xdr:twoCellAnchor editAs="oneCell">
    <xdr:from>
      <xdr:col>1</xdr:col>
      <xdr:colOff>314960</xdr:colOff>
      <xdr:row>188</xdr:row>
      <xdr:rowOff>0</xdr:rowOff>
    </xdr:from>
    <xdr:to>
      <xdr:col>2</xdr:col>
      <xdr:colOff>0</xdr:colOff>
      <xdr:row>189</xdr:row>
      <xdr:rowOff>434340</xdr:rowOff>
    </xdr:to>
    <xdr:pic>
      <xdr:nvPicPr>
        <xdr:cNvPr id="140" name="Picture 8" descr="clip_image130152" hidden="1"/>
        <xdr:cNvPicPr>
          <a:picLocks noChangeAspect="1"/>
        </xdr:cNvPicPr>
      </xdr:nvPicPr>
      <xdr:blipFill>
        <a:blip r:embed="rId2"/>
        <a:stretch>
          <a:fillRect/>
        </a:stretch>
      </xdr:blipFill>
      <xdr:spPr>
        <a:xfrm>
          <a:off x="1341120" y="204266800"/>
          <a:ext cx="693420" cy="815340"/>
        </a:xfrm>
        <a:prstGeom prst="rect">
          <a:avLst/>
        </a:prstGeom>
        <a:noFill/>
        <a:ln w="9525">
          <a:noFill/>
        </a:ln>
      </xdr:spPr>
    </xdr:pic>
    <xdr:clientData/>
  </xdr:twoCellAnchor>
  <xdr:twoCellAnchor editAs="oneCell">
    <xdr:from>
      <xdr:col>0</xdr:col>
      <xdr:colOff>314960</xdr:colOff>
      <xdr:row>131</xdr:row>
      <xdr:rowOff>0</xdr:rowOff>
    </xdr:from>
    <xdr:to>
      <xdr:col>1</xdr:col>
      <xdr:colOff>0</xdr:colOff>
      <xdr:row>131</xdr:row>
      <xdr:rowOff>817880</xdr:rowOff>
    </xdr:to>
    <xdr:pic>
      <xdr:nvPicPr>
        <xdr:cNvPr id="141" name="Picture 8" descr="clip_image130152" hidden="1"/>
        <xdr:cNvPicPr>
          <a:picLocks noChangeAspect="1"/>
        </xdr:cNvPicPr>
      </xdr:nvPicPr>
      <xdr:blipFill>
        <a:blip r:embed="rId2"/>
        <a:stretch>
          <a:fillRect/>
        </a:stretch>
      </xdr:blipFill>
      <xdr:spPr>
        <a:xfrm>
          <a:off x="314960" y="150761700"/>
          <a:ext cx="711200" cy="817880"/>
        </a:xfrm>
        <a:prstGeom prst="rect">
          <a:avLst/>
        </a:prstGeom>
        <a:noFill/>
        <a:ln w="9525">
          <a:noFill/>
        </a:ln>
      </xdr:spPr>
    </xdr:pic>
    <xdr:clientData/>
  </xdr:twoCellAnchor>
  <xdr:twoCellAnchor editAs="oneCell">
    <xdr:from>
      <xdr:col>0</xdr:col>
      <xdr:colOff>314960</xdr:colOff>
      <xdr:row>131</xdr:row>
      <xdr:rowOff>0</xdr:rowOff>
    </xdr:from>
    <xdr:to>
      <xdr:col>1</xdr:col>
      <xdr:colOff>0</xdr:colOff>
      <xdr:row>131</xdr:row>
      <xdr:rowOff>817880</xdr:rowOff>
    </xdr:to>
    <xdr:pic>
      <xdr:nvPicPr>
        <xdr:cNvPr id="142" name="Picture 8" descr="clip_image130152" hidden="1"/>
        <xdr:cNvPicPr>
          <a:picLocks noChangeAspect="1"/>
        </xdr:cNvPicPr>
      </xdr:nvPicPr>
      <xdr:blipFill>
        <a:blip r:embed="rId2"/>
        <a:stretch>
          <a:fillRect/>
        </a:stretch>
      </xdr:blipFill>
      <xdr:spPr>
        <a:xfrm>
          <a:off x="314960" y="150761700"/>
          <a:ext cx="711200" cy="81788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19050</xdr:rowOff>
    </xdr:to>
    <xdr:pic>
      <xdr:nvPicPr>
        <xdr:cNvPr id="143" name="图片 2"/>
        <xdr:cNvPicPr>
          <a:picLocks noChangeAspect="1"/>
        </xdr:cNvPicPr>
      </xdr:nvPicPr>
      <xdr:blipFill>
        <a:blip r:embed="rId1"/>
        <a:stretch>
          <a:fillRect/>
        </a:stretch>
      </xdr:blipFill>
      <xdr:spPr>
        <a:xfrm>
          <a:off x="1026160" y="204266800"/>
          <a:ext cx="10160" cy="19050"/>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31115</xdr:rowOff>
    </xdr:to>
    <xdr:pic>
      <xdr:nvPicPr>
        <xdr:cNvPr id="144" name="图片 84"/>
        <xdr:cNvPicPr>
          <a:picLocks noChangeAspect="1"/>
        </xdr:cNvPicPr>
      </xdr:nvPicPr>
      <xdr:blipFill>
        <a:blip r:embed="rId1"/>
        <a:stretch>
          <a:fillRect/>
        </a:stretch>
      </xdr:blipFill>
      <xdr:spPr>
        <a:xfrm>
          <a:off x="1026160" y="204266800"/>
          <a:ext cx="10160" cy="31115"/>
        </a:xfrm>
        <a:prstGeom prst="rect">
          <a:avLst/>
        </a:prstGeom>
        <a:noFill/>
        <a:ln w="9525">
          <a:noFill/>
        </a:ln>
      </xdr:spPr>
    </xdr:pic>
    <xdr:clientData/>
  </xdr:twoCellAnchor>
  <xdr:twoCellAnchor editAs="oneCell">
    <xdr:from>
      <xdr:col>1</xdr:col>
      <xdr:colOff>0</xdr:colOff>
      <xdr:row>188</xdr:row>
      <xdr:rowOff>0</xdr:rowOff>
    </xdr:from>
    <xdr:to>
      <xdr:col>1</xdr:col>
      <xdr:colOff>10160</xdr:colOff>
      <xdr:row>188</xdr:row>
      <xdr:rowOff>38735</xdr:rowOff>
    </xdr:to>
    <xdr:pic>
      <xdr:nvPicPr>
        <xdr:cNvPr id="145" name="图片 1"/>
        <xdr:cNvPicPr>
          <a:picLocks noChangeAspect="1"/>
        </xdr:cNvPicPr>
      </xdr:nvPicPr>
      <xdr:blipFill>
        <a:blip r:embed="rId1"/>
        <a:stretch>
          <a:fillRect/>
        </a:stretch>
      </xdr:blipFill>
      <xdr:spPr>
        <a:xfrm>
          <a:off x="1026160" y="204266800"/>
          <a:ext cx="10160" cy="3873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46"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20955</xdr:rowOff>
    </xdr:to>
    <xdr:pic>
      <xdr:nvPicPr>
        <xdr:cNvPr id="147" name="图片 2"/>
        <xdr:cNvPicPr>
          <a:picLocks noChangeAspect="1"/>
        </xdr:cNvPicPr>
      </xdr:nvPicPr>
      <xdr:blipFill>
        <a:blip r:embed="rId1"/>
        <a:stretch>
          <a:fillRect/>
        </a:stretch>
      </xdr:blipFill>
      <xdr:spPr>
        <a:xfrm>
          <a:off x="1026160" y="29438600"/>
          <a:ext cx="10160" cy="20955"/>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29845</xdr:rowOff>
    </xdr:to>
    <xdr:pic>
      <xdr:nvPicPr>
        <xdr:cNvPr id="148" name="图片 88"/>
        <xdr:cNvPicPr>
          <a:picLocks noChangeAspect="1"/>
        </xdr:cNvPicPr>
      </xdr:nvPicPr>
      <xdr:blipFill>
        <a:blip r:embed="rId1"/>
        <a:stretch>
          <a:fillRect/>
        </a:stretch>
      </xdr:blipFill>
      <xdr:spPr>
        <a:xfrm>
          <a:off x="1026160" y="29438600"/>
          <a:ext cx="10160" cy="29845"/>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38735</xdr:rowOff>
    </xdr:to>
    <xdr:pic>
      <xdr:nvPicPr>
        <xdr:cNvPr id="149" name="图片 1"/>
        <xdr:cNvPicPr>
          <a:picLocks noChangeAspect="1"/>
        </xdr:cNvPicPr>
      </xdr:nvPicPr>
      <xdr:blipFill>
        <a:blip r:embed="rId1"/>
        <a:stretch>
          <a:fillRect/>
        </a:stretch>
      </xdr:blipFill>
      <xdr:spPr>
        <a:xfrm>
          <a:off x="1026160" y="29438600"/>
          <a:ext cx="10160" cy="38735"/>
        </a:xfrm>
        <a:prstGeom prst="rect">
          <a:avLst/>
        </a:prstGeom>
        <a:noFill/>
        <a:ln w="9525">
          <a:noFill/>
        </a:ln>
      </xdr:spPr>
    </xdr:pic>
    <xdr:clientData/>
  </xdr:twoCellAnchor>
  <xdr:twoCellAnchor editAs="oneCell">
    <xdr:from>
      <xdr:col>0</xdr:col>
      <xdr:colOff>314960</xdr:colOff>
      <xdr:row>22</xdr:row>
      <xdr:rowOff>0</xdr:rowOff>
    </xdr:from>
    <xdr:to>
      <xdr:col>1</xdr:col>
      <xdr:colOff>0</xdr:colOff>
      <xdr:row>24</xdr:row>
      <xdr:rowOff>56515</xdr:rowOff>
    </xdr:to>
    <xdr:pic>
      <xdr:nvPicPr>
        <xdr:cNvPr id="150" name="Picture 8" descr="clip_image130152" hidden="1"/>
        <xdr:cNvPicPr>
          <a:picLocks noChangeAspect="1"/>
        </xdr:cNvPicPr>
      </xdr:nvPicPr>
      <xdr:blipFill>
        <a:blip r:embed="rId2"/>
        <a:stretch>
          <a:fillRect/>
        </a:stretch>
      </xdr:blipFill>
      <xdr:spPr>
        <a:xfrm>
          <a:off x="314960" y="29438600"/>
          <a:ext cx="711200" cy="81851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51"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52"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8</xdr:row>
      <xdr:rowOff>0</xdr:rowOff>
    </xdr:from>
    <xdr:to>
      <xdr:col>1</xdr:col>
      <xdr:colOff>10160</xdr:colOff>
      <xdr:row>8</xdr:row>
      <xdr:rowOff>17145</xdr:rowOff>
    </xdr:to>
    <xdr:pic>
      <xdr:nvPicPr>
        <xdr:cNvPr id="153" name="图片 2"/>
        <xdr:cNvPicPr>
          <a:picLocks noChangeAspect="1"/>
        </xdr:cNvPicPr>
      </xdr:nvPicPr>
      <xdr:blipFill>
        <a:blip r:embed="rId1"/>
        <a:stretch>
          <a:fillRect/>
        </a:stretch>
      </xdr:blipFill>
      <xdr:spPr>
        <a:xfrm>
          <a:off x="1026160" y="3187700"/>
          <a:ext cx="10160" cy="17145"/>
        </a:xfrm>
        <a:prstGeom prst="rect">
          <a:avLst/>
        </a:prstGeom>
        <a:noFill/>
        <a:ln w="9525">
          <a:noFill/>
        </a:ln>
      </xdr:spPr>
    </xdr:pic>
    <xdr:clientData/>
  </xdr:twoCellAnchor>
  <xdr:twoCellAnchor editAs="oneCell">
    <xdr:from>
      <xdr:col>1</xdr:col>
      <xdr:colOff>0</xdr:colOff>
      <xdr:row>8</xdr:row>
      <xdr:rowOff>0</xdr:rowOff>
    </xdr:from>
    <xdr:to>
      <xdr:col>1</xdr:col>
      <xdr:colOff>10160</xdr:colOff>
      <xdr:row>8</xdr:row>
      <xdr:rowOff>26035</xdr:rowOff>
    </xdr:to>
    <xdr:pic>
      <xdr:nvPicPr>
        <xdr:cNvPr id="154" name="图片 94"/>
        <xdr:cNvPicPr>
          <a:picLocks noChangeAspect="1"/>
        </xdr:cNvPicPr>
      </xdr:nvPicPr>
      <xdr:blipFill>
        <a:blip r:embed="rId1"/>
        <a:stretch>
          <a:fillRect/>
        </a:stretch>
      </xdr:blipFill>
      <xdr:spPr>
        <a:xfrm>
          <a:off x="1026160" y="3187700"/>
          <a:ext cx="10160" cy="26035"/>
        </a:xfrm>
        <a:prstGeom prst="rect">
          <a:avLst/>
        </a:prstGeom>
        <a:noFill/>
        <a:ln w="9525">
          <a:noFill/>
        </a:ln>
      </xdr:spPr>
    </xdr:pic>
    <xdr:clientData/>
  </xdr:twoCellAnchor>
  <xdr:twoCellAnchor editAs="oneCell">
    <xdr:from>
      <xdr:col>1</xdr:col>
      <xdr:colOff>0</xdr:colOff>
      <xdr:row>8</xdr:row>
      <xdr:rowOff>0</xdr:rowOff>
    </xdr:from>
    <xdr:to>
      <xdr:col>1</xdr:col>
      <xdr:colOff>10160</xdr:colOff>
      <xdr:row>8</xdr:row>
      <xdr:rowOff>37465</xdr:rowOff>
    </xdr:to>
    <xdr:pic>
      <xdr:nvPicPr>
        <xdr:cNvPr id="155" name="图片 1"/>
        <xdr:cNvPicPr>
          <a:picLocks noChangeAspect="1"/>
        </xdr:cNvPicPr>
      </xdr:nvPicPr>
      <xdr:blipFill>
        <a:blip r:embed="rId1"/>
        <a:stretch>
          <a:fillRect/>
        </a:stretch>
      </xdr:blipFill>
      <xdr:spPr>
        <a:xfrm>
          <a:off x="1026160" y="3187700"/>
          <a:ext cx="10160" cy="37465"/>
        </a:xfrm>
        <a:prstGeom prst="rect">
          <a:avLst/>
        </a:prstGeom>
        <a:noFill/>
        <a:ln w="9525">
          <a:noFill/>
        </a:ln>
      </xdr:spPr>
    </xdr:pic>
    <xdr:clientData/>
  </xdr:twoCellAnchor>
  <xdr:twoCellAnchor editAs="oneCell">
    <xdr:from>
      <xdr:col>0</xdr:col>
      <xdr:colOff>314960</xdr:colOff>
      <xdr:row>8</xdr:row>
      <xdr:rowOff>0</xdr:rowOff>
    </xdr:from>
    <xdr:to>
      <xdr:col>1</xdr:col>
      <xdr:colOff>0</xdr:colOff>
      <xdr:row>9</xdr:row>
      <xdr:rowOff>80645</xdr:rowOff>
    </xdr:to>
    <xdr:pic>
      <xdr:nvPicPr>
        <xdr:cNvPr id="156" name="Picture 8" descr="clip_image130152" hidden="1"/>
        <xdr:cNvPicPr>
          <a:picLocks noChangeAspect="1"/>
        </xdr:cNvPicPr>
      </xdr:nvPicPr>
      <xdr:blipFill>
        <a:blip r:embed="rId2"/>
        <a:stretch>
          <a:fillRect/>
        </a:stretch>
      </xdr:blipFill>
      <xdr:spPr>
        <a:xfrm>
          <a:off x="314960" y="3187700"/>
          <a:ext cx="711200" cy="81724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57"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58"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13335</xdr:rowOff>
    </xdr:to>
    <xdr:pic>
      <xdr:nvPicPr>
        <xdr:cNvPr id="159" name="图片 2"/>
        <xdr:cNvPicPr>
          <a:picLocks noChangeAspect="1"/>
        </xdr:cNvPicPr>
      </xdr:nvPicPr>
      <xdr:blipFill>
        <a:blip r:embed="rId1"/>
        <a:stretch>
          <a:fillRect/>
        </a:stretch>
      </xdr:blipFill>
      <xdr:spPr>
        <a:xfrm>
          <a:off x="1026160" y="22021800"/>
          <a:ext cx="10160" cy="1333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24765</xdr:rowOff>
    </xdr:to>
    <xdr:pic>
      <xdr:nvPicPr>
        <xdr:cNvPr id="160" name="图片 6"/>
        <xdr:cNvPicPr>
          <a:picLocks noChangeAspect="1"/>
        </xdr:cNvPicPr>
      </xdr:nvPicPr>
      <xdr:blipFill>
        <a:blip r:embed="rId1"/>
        <a:stretch>
          <a:fillRect/>
        </a:stretch>
      </xdr:blipFill>
      <xdr:spPr>
        <a:xfrm>
          <a:off x="1026160" y="22021800"/>
          <a:ext cx="10160" cy="2476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37465</xdr:rowOff>
    </xdr:to>
    <xdr:pic>
      <xdr:nvPicPr>
        <xdr:cNvPr id="161" name="图片 1"/>
        <xdr:cNvPicPr>
          <a:picLocks noChangeAspect="1"/>
        </xdr:cNvPicPr>
      </xdr:nvPicPr>
      <xdr:blipFill>
        <a:blip r:embed="rId1"/>
        <a:stretch>
          <a:fillRect/>
        </a:stretch>
      </xdr:blipFill>
      <xdr:spPr>
        <a:xfrm>
          <a:off x="1026160" y="22021800"/>
          <a:ext cx="10160" cy="3746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13335</xdr:rowOff>
    </xdr:to>
    <xdr:pic>
      <xdr:nvPicPr>
        <xdr:cNvPr id="162" name="图片 2"/>
        <xdr:cNvPicPr>
          <a:picLocks noChangeAspect="1"/>
        </xdr:cNvPicPr>
      </xdr:nvPicPr>
      <xdr:blipFill>
        <a:blip r:embed="rId1"/>
        <a:stretch>
          <a:fillRect/>
        </a:stretch>
      </xdr:blipFill>
      <xdr:spPr>
        <a:xfrm>
          <a:off x="1026160" y="22021800"/>
          <a:ext cx="10160" cy="1333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24765</xdr:rowOff>
    </xdr:to>
    <xdr:pic>
      <xdr:nvPicPr>
        <xdr:cNvPr id="163" name="图片 12"/>
        <xdr:cNvPicPr>
          <a:picLocks noChangeAspect="1"/>
        </xdr:cNvPicPr>
      </xdr:nvPicPr>
      <xdr:blipFill>
        <a:blip r:embed="rId1"/>
        <a:stretch>
          <a:fillRect/>
        </a:stretch>
      </xdr:blipFill>
      <xdr:spPr>
        <a:xfrm>
          <a:off x="1026160" y="22021800"/>
          <a:ext cx="10160" cy="2476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37465</xdr:rowOff>
    </xdr:to>
    <xdr:pic>
      <xdr:nvPicPr>
        <xdr:cNvPr id="164" name="图片 1"/>
        <xdr:cNvPicPr>
          <a:picLocks noChangeAspect="1"/>
        </xdr:cNvPicPr>
      </xdr:nvPicPr>
      <xdr:blipFill>
        <a:blip r:embed="rId1"/>
        <a:stretch>
          <a:fillRect/>
        </a:stretch>
      </xdr:blipFill>
      <xdr:spPr>
        <a:xfrm>
          <a:off x="1026160" y="22021800"/>
          <a:ext cx="10160" cy="37465"/>
        </a:xfrm>
        <a:prstGeom prst="rect">
          <a:avLst/>
        </a:prstGeom>
        <a:noFill/>
        <a:ln w="9525">
          <a:noFill/>
        </a:ln>
      </xdr:spPr>
    </xdr:pic>
    <xdr:clientData/>
  </xdr:twoCellAnchor>
  <xdr:twoCellAnchor editAs="oneCell">
    <xdr:from>
      <xdr:col>1</xdr:col>
      <xdr:colOff>314960</xdr:colOff>
      <xdr:row>16</xdr:row>
      <xdr:rowOff>0</xdr:rowOff>
    </xdr:from>
    <xdr:to>
      <xdr:col>2</xdr:col>
      <xdr:colOff>0</xdr:colOff>
      <xdr:row>17</xdr:row>
      <xdr:rowOff>341630</xdr:rowOff>
    </xdr:to>
    <xdr:pic>
      <xdr:nvPicPr>
        <xdr:cNvPr id="165" name="Picture 8" descr="clip_image130152" hidden="1"/>
        <xdr:cNvPicPr>
          <a:picLocks noChangeAspect="1"/>
        </xdr:cNvPicPr>
      </xdr:nvPicPr>
      <xdr:blipFill>
        <a:blip r:embed="rId2"/>
        <a:stretch>
          <a:fillRect/>
        </a:stretch>
      </xdr:blipFill>
      <xdr:spPr>
        <a:xfrm>
          <a:off x="1341120" y="22021800"/>
          <a:ext cx="693420" cy="824230"/>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13335</xdr:rowOff>
    </xdr:to>
    <xdr:pic>
      <xdr:nvPicPr>
        <xdr:cNvPr id="166" name="图片 2"/>
        <xdr:cNvPicPr>
          <a:picLocks noChangeAspect="1"/>
        </xdr:cNvPicPr>
      </xdr:nvPicPr>
      <xdr:blipFill>
        <a:blip r:embed="rId1"/>
        <a:stretch>
          <a:fillRect/>
        </a:stretch>
      </xdr:blipFill>
      <xdr:spPr>
        <a:xfrm>
          <a:off x="1026160" y="22021800"/>
          <a:ext cx="10160" cy="1333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24765</xdr:rowOff>
    </xdr:to>
    <xdr:pic>
      <xdr:nvPicPr>
        <xdr:cNvPr id="167" name="图片 16"/>
        <xdr:cNvPicPr>
          <a:picLocks noChangeAspect="1"/>
        </xdr:cNvPicPr>
      </xdr:nvPicPr>
      <xdr:blipFill>
        <a:blip r:embed="rId1"/>
        <a:stretch>
          <a:fillRect/>
        </a:stretch>
      </xdr:blipFill>
      <xdr:spPr>
        <a:xfrm>
          <a:off x="1026160" y="22021800"/>
          <a:ext cx="10160" cy="2476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37465</xdr:rowOff>
    </xdr:to>
    <xdr:pic>
      <xdr:nvPicPr>
        <xdr:cNvPr id="168" name="图片 1"/>
        <xdr:cNvPicPr>
          <a:picLocks noChangeAspect="1"/>
        </xdr:cNvPicPr>
      </xdr:nvPicPr>
      <xdr:blipFill>
        <a:blip r:embed="rId1"/>
        <a:stretch>
          <a:fillRect/>
        </a:stretch>
      </xdr:blipFill>
      <xdr:spPr>
        <a:xfrm>
          <a:off x="1026160" y="22021800"/>
          <a:ext cx="10160" cy="3746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20955</xdr:rowOff>
    </xdr:to>
    <xdr:pic>
      <xdr:nvPicPr>
        <xdr:cNvPr id="169" name="图片 2"/>
        <xdr:cNvPicPr>
          <a:picLocks noChangeAspect="1"/>
        </xdr:cNvPicPr>
      </xdr:nvPicPr>
      <xdr:blipFill>
        <a:blip r:embed="rId1"/>
        <a:stretch>
          <a:fillRect/>
        </a:stretch>
      </xdr:blipFill>
      <xdr:spPr>
        <a:xfrm>
          <a:off x="1026160" y="22021800"/>
          <a:ext cx="10160" cy="2095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33655</xdr:rowOff>
    </xdr:to>
    <xdr:pic>
      <xdr:nvPicPr>
        <xdr:cNvPr id="170" name="图片 110"/>
        <xdr:cNvPicPr>
          <a:picLocks noChangeAspect="1"/>
        </xdr:cNvPicPr>
      </xdr:nvPicPr>
      <xdr:blipFill>
        <a:blip r:embed="rId1"/>
        <a:stretch>
          <a:fillRect/>
        </a:stretch>
      </xdr:blipFill>
      <xdr:spPr>
        <a:xfrm>
          <a:off x="1026160" y="22021800"/>
          <a:ext cx="10160" cy="33655"/>
        </a:xfrm>
        <a:prstGeom prst="rect">
          <a:avLst/>
        </a:prstGeom>
        <a:noFill/>
        <a:ln w="9525">
          <a:noFill/>
        </a:ln>
      </xdr:spPr>
    </xdr:pic>
    <xdr:clientData/>
  </xdr:twoCellAnchor>
  <xdr:twoCellAnchor editAs="oneCell">
    <xdr:from>
      <xdr:col>1</xdr:col>
      <xdr:colOff>0</xdr:colOff>
      <xdr:row>16</xdr:row>
      <xdr:rowOff>0</xdr:rowOff>
    </xdr:from>
    <xdr:to>
      <xdr:col>1</xdr:col>
      <xdr:colOff>10160</xdr:colOff>
      <xdr:row>16</xdr:row>
      <xdr:rowOff>33655</xdr:rowOff>
    </xdr:to>
    <xdr:pic>
      <xdr:nvPicPr>
        <xdr:cNvPr id="171" name="图片 1"/>
        <xdr:cNvPicPr>
          <a:picLocks noChangeAspect="1"/>
        </xdr:cNvPicPr>
      </xdr:nvPicPr>
      <xdr:blipFill>
        <a:blip r:embed="rId1"/>
        <a:stretch>
          <a:fillRect/>
        </a:stretch>
      </xdr:blipFill>
      <xdr:spPr>
        <a:xfrm>
          <a:off x="1026160" y="22021800"/>
          <a:ext cx="10160" cy="33655"/>
        </a:xfrm>
        <a:prstGeom prst="rect">
          <a:avLst/>
        </a:prstGeom>
        <a:noFill/>
        <a:ln w="9525">
          <a:noFill/>
        </a:ln>
      </xdr:spPr>
    </xdr:pic>
    <xdr:clientData/>
  </xdr:twoCellAnchor>
  <xdr:twoCellAnchor editAs="oneCell">
    <xdr:from>
      <xdr:col>0</xdr:col>
      <xdr:colOff>314960</xdr:colOff>
      <xdr:row>16</xdr:row>
      <xdr:rowOff>0</xdr:rowOff>
    </xdr:from>
    <xdr:to>
      <xdr:col>1</xdr:col>
      <xdr:colOff>0</xdr:colOff>
      <xdr:row>17</xdr:row>
      <xdr:rowOff>341630</xdr:rowOff>
    </xdr:to>
    <xdr:pic>
      <xdr:nvPicPr>
        <xdr:cNvPr id="172" name="Picture 8" descr="clip_image130152" hidden="1"/>
        <xdr:cNvPicPr>
          <a:picLocks noChangeAspect="1"/>
        </xdr:cNvPicPr>
      </xdr:nvPicPr>
      <xdr:blipFill>
        <a:blip r:embed="rId2"/>
        <a:stretch>
          <a:fillRect/>
        </a:stretch>
      </xdr:blipFill>
      <xdr:spPr>
        <a:xfrm>
          <a:off x="314960" y="22021800"/>
          <a:ext cx="711200" cy="82423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73"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74"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19685</xdr:rowOff>
    </xdr:to>
    <xdr:pic>
      <xdr:nvPicPr>
        <xdr:cNvPr id="175" name="图片 2"/>
        <xdr:cNvPicPr>
          <a:picLocks noChangeAspect="1"/>
        </xdr:cNvPicPr>
      </xdr:nvPicPr>
      <xdr:blipFill>
        <a:blip r:embed="rId1"/>
        <a:stretch>
          <a:fillRect/>
        </a:stretch>
      </xdr:blipFill>
      <xdr:spPr>
        <a:xfrm>
          <a:off x="1026160" y="0"/>
          <a:ext cx="10160" cy="1968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31115</xdr:rowOff>
    </xdr:to>
    <xdr:pic>
      <xdr:nvPicPr>
        <xdr:cNvPr id="176" name="图片 116"/>
        <xdr:cNvPicPr>
          <a:picLocks noChangeAspect="1"/>
        </xdr:cNvPicPr>
      </xdr:nvPicPr>
      <xdr:blipFill>
        <a:blip r:embed="rId1"/>
        <a:stretch>
          <a:fillRect/>
        </a:stretch>
      </xdr:blipFill>
      <xdr:spPr>
        <a:xfrm>
          <a:off x="1026160" y="0"/>
          <a:ext cx="10160" cy="31115"/>
        </a:xfrm>
        <a:prstGeom prst="rect">
          <a:avLst/>
        </a:prstGeom>
        <a:noFill/>
        <a:ln w="9525">
          <a:noFill/>
        </a:ln>
      </xdr:spPr>
    </xdr:pic>
    <xdr:clientData/>
  </xdr:twoCellAnchor>
  <xdr:twoCellAnchor editAs="oneCell">
    <xdr:from>
      <xdr:col>1</xdr:col>
      <xdr:colOff>0</xdr:colOff>
      <xdr:row>0</xdr:row>
      <xdr:rowOff>0</xdr:rowOff>
    </xdr:from>
    <xdr:to>
      <xdr:col>1</xdr:col>
      <xdr:colOff>10160</xdr:colOff>
      <xdr:row>0</xdr:row>
      <xdr:rowOff>39370</xdr:rowOff>
    </xdr:to>
    <xdr:pic>
      <xdr:nvPicPr>
        <xdr:cNvPr id="177" name="图片 1"/>
        <xdr:cNvPicPr>
          <a:picLocks noChangeAspect="1"/>
        </xdr:cNvPicPr>
      </xdr:nvPicPr>
      <xdr:blipFill>
        <a:blip r:embed="rId1"/>
        <a:stretch>
          <a:fillRect/>
        </a:stretch>
      </xdr:blipFill>
      <xdr:spPr>
        <a:xfrm>
          <a:off x="1026160" y="0"/>
          <a:ext cx="10160" cy="39370"/>
        </a:xfrm>
        <a:prstGeom prst="rect">
          <a:avLst/>
        </a:prstGeom>
        <a:noFill/>
        <a:ln w="9525">
          <a:noFill/>
        </a:ln>
      </xdr:spPr>
    </xdr:pic>
    <xdr:clientData/>
  </xdr:twoCellAnchor>
  <xdr:twoCellAnchor editAs="oneCell">
    <xdr:from>
      <xdr:col>0</xdr:col>
      <xdr:colOff>314960</xdr:colOff>
      <xdr:row>0</xdr:row>
      <xdr:rowOff>0</xdr:rowOff>
    </xdr:from>
    <xdr:to>
      <xdr:col>1</xdr:col>
      <xdr:colOff>0</xdr:colOff>
      <xdr:row>2</xdr:row>
      <xdr:rowOff>161290</xdr:rowOff>
    </xdr:to>
    <xdr:pic>
      <xdr:nvPicPr>
        <xdr:cNvPr id="178" name="Picture 8" descr="clip_image130152" hidden="1"/>
        <xdr:cNvPicPr>
          <a:picLocks noChangeAspect="1"/>
        </xdr:cNvPicPr>
      </xdr:nvPicPr>
      <xdr:blipFill>
        <a:blip r:embed="rId2"/>
        <a:stretch>
          <a:fillRect/>
        </a:stretch>
      </xdr:blipFill>
      <xdr:spPr>
        <a:xfrm>
          <a:off x="314960" y="0"/>
          <a:ext cx="711200" cy="818515"/>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79"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80"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81"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0</xdr:col>
      <xdr:colOff>314960</xdr:colOff>
      <xdr:row>188</xdr:row>
      <xdr:rowOff>0</xdr:rowOff>
    </xdr:from>
    <xdr:to>
      <xdr:col>1</xdr:col>
      <xdr:colOff>0</xdr:colOff>
      <xdr:row>189</xdr:row>
      <xdr:rowOff>434340</xdr:rowOff>
    </xdr:to>
    <xdr:pic>
      <xdr:nvPicPr>
        <xdr:cNvPr id="182" name="Picture 8" descr="clip_image130152" hidden="1"/>
        <xdr:cNvPicPr>
          <a:picLocks noChangeAspect="1"/>
        </xdr:cNvPicPr>
      </xdr:nvPicPr>
      <xdr:blipFill>
        <a:blip r:embed="rId2"/>
        <a:stretch>
          <a:fillRect/>
        </a:stretch>
      </xdr:blipFill>
      <xdr:spPr>
        <a:xfrm>
          <a:off x="314960" y="204266800"/>
          <a:ext cx="711200" cy="815340"/>
        </a:xfrm>
        <a:prstGeom prst="rect">
          <a:avLst/>
        </a:prstGeom>
        <a:noFill/>
        <a:ln w="9525">
          <a:noFill/>
        </a:ln>
      </xdr:spPr>
    </xdr:pic>
    <xdr:clientData/>
  </xdr:twoCellAnchor>
  <xdr:twoCellAnchor editAs="oneCell">
    <xdr:from>
      <xdr:col>1</xdr:col>
      <xdr:colOff>0</xdr:colOff>
      <xdr:row>13</xdr:row>
      <xdr:rowOff>0</xdr:rowOff>
    </xdr:from>
    <xdr:to>
      <xdr:col>1</xdr:col>
      <xdr:colOff>10160</xdr:colOff>
      <xdr:row>13</xdr:row>
      <xdr:rowOff>19050</xdr:rowOff>
    </xdr:to>
    <xdr:pic>
      <xdr:nvPicPr>
        <xdr:cNvPr id="183" name="图片 2"/>
        <xdr:cNvPicPr>
          <a:picLocks noChangeAspect="1"/>
        </xdr:cNvPicPr>
      </xdr:nvPicPr>
      <xdr:blipFill>
        <a:blip r:embed="rId1"/>
        <a:stretch>
          <a:fillRect/>
        </a:stretch>
      </xdr:blipFill>
      <xdr:spPr>
        <a:xfrm>
          <a:off x="1026160" y="14439900"/>
          <a:ext cx="10160" cy="19050"/>
        </a:xfrm>
        <a:prstGeom prst="rect">
          <a:avLst/>
        </a:prstGeom>
        <a:noFill/>
        <a:ln w="9525">
          <a:noFill/>
        </a:ln>
      </xdr:spPr>
    </xdr:pic>
    <xdr:clientData/>
  </xdr:twoCellAnchor>
  <xdr:twoCellAnchor editAs="oneCell">
    <xdr:from>
      <xdr:col>1</xdr:col>
      <xdr:colOff>0</xdr:colOff>
      <xdr:row>13</xdr:row>
      <xdr:rowOff>0</xdr:rowOff>
    </xdr:from>
    <xdr:to>
      <xdr:col>1</xdr:col>
      <xdr:colOff>10160</xdr:colOff>
      <xdr:row>13</xdr:row>
      <xdr:rowOff>29210</xdr:rowOff>
    </xdr:to>
    <xdr:pic>
      <xdr:nvPicPr>
        <xdr:cNvPr id="184" name="图片 110"/>
        <xdr:cNvPicPr>
          <a:picLocks noChangeAspect="1"/>
        </xdr:cNvPicPr>
      </xdr:nvPicPr>
      <xdr:blipFill>
        <a:blip r:embed="rId1"/>
        <a:stretch>
          <a:fillRect/>
        </a:stretch>
      </xdr:blipFill>
      <xdr:spPr>
        <a:xfrm>
          <a:off x="1026160" y="14439900"/>
          <a:ext cx="10160" cy="29210"/>
        </a:xfrm>
        <a:prstGeom prst="rect">
          <a:avLst/>
        </a:prstGeom>
        <a:noFill/>
        <a:ln w="9525">
          <a:noFill/>
        </a:ln>
      </xdr:spPr>
    </xdr:pic>
    <xdr:clientData/>
  </xdr:twoCellAnchor>
  <xdr:twoCellAnchor editAs="oneCell">
    <xdr:from>
      <xdr:col>1</xdr:col>
      <xdr:colOff>0</xdr:colOff>
      <xdr:row>13</xdr:row>
      <xdr:rowOff>0</xdr:rowOff>
    </xdr:from>
    <xdr:to>
      <xdr:col>1</xdr:col>
      <xdr:colOff>10160</xdr:colOff>
      <xdr:row>13</xdr:row>
      <xdr:rowOff>29210</xdr:rowOff>
    </xdr:to>
    <xdr:pic>
      <xdr:nvPicPr>
        <xdr:cNvPr id="185" name="图片 1"/>
        <xdr:cNvPicPr>
          <a:picLocks noChangeAspect="1"/>
        </xdr:cNvPicPr>
      </xdr:nvPicPr>
      <xdr:blipFill>
        <a:blip r:embed="rId1"/>
        <a:stretch>
          <a:fillRect/>
        </a:stretch>
      </xdr:blipFill>
      <xdr:spPr>
        <a:xfrm>
          <a:off x="1026160" y="14439900"/>
          <a:ext cx="10160" cy="29210"/>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11430</xdr:rowOff>
    </xdr:to>
    <xdr:pic>
      <xdr:nvPicPr>
        <xdr:cNvPr id="186" name="图片 2"/>
        <xdr:cNvPicPr>
          <a:picLocks noChangeAspect="1"/>
        </xdr:cNvPicPr>
      </xdr:nvPicPr>
      <xdr:blipFill>
        <a:blip r:embed="rId1"/>
        <a:stretch>
          <a:fillRect/>
        </a:stretch>
      </xdr:blipFill>
      <xdr:spPr>
        <a:xfrm>
          <a:off x="1026160" y="19138900"/>
          <a:ext cx="10160" cy="11430"/>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33655</xdr:rowOff>
    </xdr:to>
    <xdr:pic>
      <xdr:nvPicPr>
        <xdr:cNvPr id="187" name="图片 6"/>
        <xdr:cNvPicPr>
          <a:picLocks noChangeAspect="1"/>
        </xdr:cNvPicPr>
      </xdr:nvPicPr>
      <xdr:blipFill>
        <a:blip r:embed="rId1"/>
        <a:stretch>
          <a:fillRect/>
        </a:stretch>
      </xdr:blipFill>
      <xdr:spPr>
        <a:xfrm>
          <a:off x="1026160" y="19138900"/>
          <a:ext cx="10160" cy="3365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33655</xdr:rowOff>
    </xdr:to>
    <xdr:pic>
      <xdr:nvPicPr>
        <xdr:cNvPr id="188" name="图片 1"/>
        <xdr:cNvPicPr>
          <a:picLocks noChangeAspect="1"/>
        </xdr:cNvPicPr>
      </xdr:nvPicPr>
      <xdr:blipFill>
        <a:blip r:embed="rId1"/>
        <a:stretch>
          <a:fillRect/>
        </a:stretch>
      </xdr:blipFill>
      <xdr:spPr>
        <a:xfrm>
          <a:off x="1026160" y="19138900"/>
          <a:ext cx="10160" cy="3365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11430</xdr:rowOff>
    </xdr:to>
    <xdr:pic>
      <xdr:nvPicPr>
        <xdr:cNvPr id="189" name="图片 2"/>
        <xdr:cNvPicPr>
          <a:picLocks noChangeAspect="1"/>
        </xdr:cNvPicPr>
      </xdr:nvPicPr>
      <xdr:blipFill>
        <a:blip r:embed="rId1"/>
        <a:stretch>
          <a:fillRect/>
        </a:stretch>
      </xdr:blipFill>
      <xdr:spPr>
        <a:xfrm>
          <a:off x="1026160" y="19138900"/>
          <a:ext cx="10160" cy="11430"/>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33655</xdr:rowOff>
    </xdr:to>
    <xdr:pic>
      <xdr:nvPicPr>
        <xdr:cNvPr id="190" name="图片 12"/>
        <xdr:cNvPicPr>
          <a:picLocks noChangeAspect="1"/>
        </xdr:cNvPicPr>
      </xdr:nvPicPr>
      <xdr:blipFill>
        <a:blip r:embed="rId1"/>
        <a:stretch>
          <a:fillRect/>
        </a:stretch>
      </xdr:blipFill>
      <xdr:spPr>
        <a:xfrm>
          <a:off x="1026160" y="19138900"/>
          <a:ext cx="10160" cy="3365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33655</xdr:rowOff>
    </xdr:to>
    <xdr:pic>
      <xdr:nvPicPr>
        <xdr:cNvPr id="191" name="图片 1"/>
        <xdr:cNvPicPr>
          <a:picLocks noChangeAspect="1"/>
        </xdr:cNvPicPr>
      </xdr:nvPicPr>
      <xdr:blipFill>
        <a:blip r:embed="rId1"/>
        <a:stretch>
          <a:fillRect/>
        </a:stretch>
      </xdr:blipFill>
      <xdr:spPr>
        <a:xfrm>
          <a:off x="1026160" y="19138900"/>
          <a:ext cx="10160" cy="33655"/>
        </a:xfrm>
        <a:prstGeom prst="rect">
          <a:avLst/>
        </a:prstGeom>
        <a:noFill/>
        <a:ln w="9525">
          <a:noFill/>
        </a:ln>
      </xdr:spPr>
    </xdr:pic>
    <xdr:clientData/>
  </xdr:twoCellAnchor>
  <xdr:twoCellAnchor editAs="oneCell">
    <xdr:from>
      <xdr:col>1</xdr:col>
      <xdr:colOff>314960</xdr:colOff>
      <xdr:row>15</xdr:row>
      <xdr:rowOff>0</xdr:rowOff>
    </xdr:from>
    <xdr:to>
      <xdr:col>2</xdr:col>
      <xdr:colOff>0</xdr:colOff>
      <xdr:row>15</xdr:row>
      <xdr:rowOff>822325</xdr:rowOff>
    </xdr:to>
    <xdr:pic>
      <xdr:nvPicPr>
        <xdr:cNvPr id="192" name="Picture 8" descr="clip_image130152" hidden="1"/>
        <xdr:cNvPicPr>
          <a:picLocks noChangeAspect="1"/>
        </xdr:cNvPicPr>
      </xdr:nvPicPr>
      <xdr:blipFill>
        <a:blip r:embed="rId2"/>
        <a:stretch>
          <a:fillRect/>
        </a:stretch>
      </xdr:blipFill>
      <xdr:spPr>
        <a:xfrm>
          <a:off x="1341120" y="19138900"/>
          <a:ext cx="693420" cy="82232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11430</xdr:rowOff>
    </xdr:to>
    <xdr:pic>
      <xdr:nvPicPr>
        <xdr:cNvPr id="193" name="图片 2"/>
        <xdr:cNvPicPr>
          <a:picLocks noChangeAspect="1"/>
        </xdr:cNvPicPr>
      </xdr:nvPicPr>
      <xdr:blipFill>
        <a:blip r:embed="rId1"/>
        <a:stretch>
          <a:fillRect/>
        </a:stretch>
      </xdr:blipFill>
      <xdr:spPr>
        <a:xfrm>
          <a:off x="1026160" y="19138900"/>
          <a:ext cx="10160" cy="11430"/>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33655</xdr:rowOff>
    </xdr:to>
    <xdr:pic>
      <xdr:nvPicPr>
        <xdr:cNvPr id="194" name="图片 16"/>
        <xdr:cNvPicPr>
          <a:picLocks noChangeAspect="1"/>
        </xdr:cNvPicPr>
      </xdr:nvPicPr>
      <xdr:blipFill>
        <a:blip r:embed="rId1"/>
        <a:stretch>
          <a:fillRect/>
        </a:stretch>
      </xdr:blipFill>
      <xdr:spPr>
        <a:xfrm>
          <a:off x="1026160" y="19138900"/>
          <a:ext cx="10160" cy="3365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33655</xdr:rowOff>
    </xdr:to>
    <xdr:pic>
      <xdr:nvPicPr>
        <xdr:cNvPr id="195" name="图片 1"/>
        <xdr:cNvPicPr>
          <a:picLocks noChangeAspect="1"/>
        </xdr:cNvPicPr>
      </xdr:nvPicPr>
      <xdr:blipFill>
        <a:blip r:embed="rId1"/>
        <a:stretch>
          <a:fillRect/>
        </a:stretch>
      </xdr:blipFill>
      <xdr:spPr>
        <a:xfrm>
          <a:off x="1026160" y="19138900"/>
          <a:ext cx="10160" cy="3365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11430</xdr:rowOff>
    </xdr:to>
    <xdr:pic>
      <xdr:nvPicPr>
        <xdr:cNvPr id="196" name="图片 2"/>
        <xdr:cNvPicPr>
          <a:picLocks noChangeAspect="1"/>
        </xdr:cNvPicPr>
      </xdr:nvPicPr>
      <xdr:blipFill>
        <a:blip r:embed="rId1"/>
        <a:stretch>
          <a:fillRect/>
        </a:stretch>
      </xdr:blipFill>
      <xdr:spPr>
        <a:xfrm>
          <a:off x="1026160" y="19138900"/>
          <a:ext cx="10160" cy="11430"/>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22225</xdr:rowOff>
    </xdr:to>
    <xdr:pic>
      <xdr:nvPicPr>
        <xdr:cNvPr id="197" name="图片 6"/>
        <xdr:cNvPicPr>
          <a:picLocks noChangeAspect="1"/>
        </xdr:cNvPicPr>
      </xdr:nvPicPr>
      <xdr:blipFill>
        <a:blip r:embed="rId1"/>
        <a:stretch>
          <a:fillRect/>
        </a:stretch>
      </xdr:blipFill>
      <xdr:spPr>
        <a:xfrm>
          <a:off x="1026160" y="19138900"/>
          <a:ext cx="10160" cy="2222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33655</xdr:rowOff>
    </xdr:to>
    <xdr:pic>
      <xdr:nvPicPr>
        <xdr:cNvPr id="198" name="图片 1"/>
        <xdr:cNvPicPr>
          <a:picLocks noChangeAspect="1"/>
        </xdr:cNvPicPr>
      </xdr:nvPicPr>
      <xdr:blipFill>
        <a:blip r:embed="rId1"/>
        <a:stretch>
          <a:fillRect/>
        </a:stretch>
      </xdr:blipFill>
      <xdr:spPr>
        <a:xfrm>
          <a:off x="1026160" y="19138900"/>
          <a:ext cx="10160" cy="3365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11430</xdr:rowOff>
    </xdr:to>
    <xdr:pic>
      <xdr:nvPicPr>
        <xdr:cNvPr id="199" name="图片 2"/>
        <xdr:cNvPicPr>
          <a:picLocks noChangeAspect="1"/>
        </xdr:cNvPicPr>
      </xdr:nvPicPr>
      <xdr:blipFill>
        <a:blip r:embed="rId1"/>
        <a:stretch>
          <a:fillRect/>
        </a:stretch>
      </xdr:blipFill>
      <xdr:spPr>
        <a:xfrm>
          <a:off x="1026160" y="19138900"/>
          <a:ext cx="10160" cy="11430"/>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22225</xdr:rowOff>
    </xdr:to>
    <xdr:pic>
      <xdr:nvPicPr>
        <xdr:cNvPr id="200" name="图片 12"/>
        <xdr:cNvPicPr>
          <a:picLocks noChangeAspect="1"/>
        </xdr:cNvPicPr>
      </xdr:nvPicPr>
      <xdr:blipFill>
        <a:blip r:embed="rId1"/>
        <a:stretch>
          <a:fillRect/>
        </a:stretch>
      </xdr:blipFill>
      <xdr:spPr>
        <a:xfrm>
          <a:off x="1026160" y="19138900"/>
          <a:ext cx="10160" cy="2222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33655</xdr:rowOff>
    </xdr:to>
    <xdr:pic>
      <xdr:nvPicPr>
        <xdr:cNvPr id="201" name="图片 1"/>
        <xdr:cNvPicPr>
          <a:picLocks noChangeAspect="1"/>
        </xdr:cNvPicPr>
      </xdr:nvPicPr>
      <xdr:blipFill>
        <a:blip r:embed="rId1"/>
        <a:stretch>
          <a:fillRect/>
        </a:stretch>
      </xdr:blipFill>
      <xdr:spPr>
        <a:xfrm>
          <a:off x="1026160" y="19138900"/>
          <a:ext cx="10160" cy="33655"/>
        </a:xfrm>
        <a:prstGeom prst="rect">
          <a:avLst/>
        </a:prstGeom>
        <a:noFill/>
        <a:ln w="9525">
          <a:noFill/>
        </a:ln>
      </xdr:spPr>
    </xdr:pic>
    <xdr:clientData/>
  </xdr:twoCellAnchor>
  <xdr:twoCellAnchor editAs="oneCell">
    <xdr:from>
      <xdr:col>1</xdr:col>
      <xdr:colOff>314960</xdr:colOff>
      <xdr:row>15</xdr:row>
      <xdr:rowOff>0</xdr:rowOff>
    </xdr:from>
    <xdr:to>
      <xdr:col>2</xdr:col>
      <xdr:colOff>0</xdr:colOff>
      <xdr:row>15</xdr:row>
      <xdr:rowOff>822325</xdr:rowOff>
    </xdr:to>
    <xdr:pic>
      <xdr:nvPicPr>
        <xdr:cNvPr id="202" name="Picture 8" descr="clip_image130152" hidden="1"/>
        <xdr:cNvPicPr>
          <a:picLocks noChangeAspect="1"/>
        </xdr:cNvPicPr>
      </xdr:nvPicPr>
      <xdr:blipFill>
        <a:blip r:embed="rId2"/>
        <a:stretch>
          <a:fillRect/>
        </a:stretch>
      </xdr:blipFill>
      <xdr:spPr>
        <a:xfrm>
          <a:off x="1341120" y="19138900"/>
          <a:ext cx="693420" cy="82232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11430</xdr:rowOff>
    </xdr:to>
    <xdr:pic>
      <xdr:nvPicPr>
        <xdr:cNvPr id="203" name="图片 2"/>
        <xdr:cNvPicPr>
          <a:picLocks noChangeAspect="1"/>
        </xdr:cNvPicPr>
      </xdr:nvPicPr>
      <xdr:blipFill>
        <a:blip r:embed="rId1"/>
        <a:stretch>
          <a:fillRect/>
        </a:stretch>
      </xdr:blipFill>
      <xdr:spPr>
        <a:xfrm>
          <a:off x="1026160" y="19138900"/>
          <a:ext cx="10160" cy="11430"/>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22225</xdr:rowOff>
    </xdr:to>
    <xdr:pic>
      <xdr:nvPicPr>
        <xdr:cNvPr id="204" name="图片 16"/>
        <xdr:cNvPicPr>
          <a:picLocks noChangeAspect="1"/>
        </xdr:cNvPicPr>
      </xdr:nvPicPr>
      <xdr:blipFill>
        <a:blip r:embed="rId1"/>
        <a:stretch>
          <a:fillRect/>
        </a:stretch>
      </xdr:blipFill>
      <xdr:spPr>
        <a:xfrm>
          <a:off x="1026160" y="19138900"/>
          <a:ext cx="10160" cy="22225"/>
        </a:xfrm>
        <a:prstGeom prst="rect">
          <a:avLst/>
        </a:prstGeom>
        <a:noFill/>
        <a:ln w="9525">
          <a:noFill/>
        </a:ln>
      </xdr:spPr>
    </xdr:pic>
    <xdr:clientData/>
  </xdr:twoCellAnchor>
  <xdr:twoCellAnchor editAs="oneCell">
    <xdr:from>
      <xdr:col>1</xdr:col>
      <xdr:colOff>0</xdr:colOff>
      <xdr:row>15</xdr:row>
      <xdr:rowOff>0</xdr:rowOff>
    </xdr:from>
    <xdr:to>
      <xdr:col>1</xdr:col>
      <xdr:colOff>10160</xdr:colOff>
      <xdr:row>15</xdr:row>
      <xdr:rowOff>33655</xdr:rowOff>
    </xdr:to>
    <xdr:pic>
      <xdr:nvPicPr>
        <xdr:cNvPr id="205" name="图片 1"/>
        <xdr:cNvPicPr>
          <a:picLocks noChangeAspect="1"/>
        </xdr:cNvPicPr>
      </xdr:nvPicPr>
      <xdr:blipFill>
        <a:blip r:embed="rId1"/>
        <a:stretch>
          <a:fillRect/>
        </a:stretch>
      </xdr:blipFill>
      <xdr:spPr>
        <a:xfrm>
          <a:off x="1026160" y="19138900"/>
          <a:ext cx="10160" cy="33655"/>
        </a:xfrm>
        <a:prstGeom prst="rect">
          <a:avLst/>
        </a:prstGeom>
        <a:noFill/>
        <a:ln w="9525">
          <a:noFill/>
        </a:ln>
      </xdr:spPr>
    </xdr:pic>
    <xdr:clientData/>
  </xdr:twoCellAnchor>
  <xdr:twoCellAnchor editAs="oneCell">
    <xdr:from>
      <xdr:col>0</xdr:col>
      <xdr:colOff>314960</xdr:colOff>
      <xdr:row>16</xdr:row>
      <xdr:rowOff>0</xdr:rowOff>
    </xdr:from>
    <xdr:to>
      <xdr:col>1</xdr:col>
      <xdr:colOff>0</xdr:colOff>
      <xdr:row>17</xdr:row>
      <xdr:rowOff>341630</xdr:rowOff>
    </xdr:to>
    <xdr:pic>
      <xdr:nvPicPr>
        <xdr:cNvPr id="206" name="Picture 8" descr="clip_image130152" hidden="1"/>
        <xdr:cNvPicPr>
          <a:picLocks noChangeAspect="1"/>
        </xdr:cNvPicPr>
      </xdr:nvPicPr>
      <xdr:blipFill>
        <a:blip r:embed="rId2"/>
        <a:stretch>
          <a:fillRect/>
        </a:stretch>
      </xdr:blipFill>
      <xdr:spPr>
        <a:xfrm>
          <a:off x="314960" y="22021800"/>
          <a:ext cx="711200" cy="824230"/>
        </a:xfrm>
        <a:prstGeom prst="rect">
          <a:avLst/>
        </a:prstGeom>
        <a:noFill/>
        <a:ln w="9525">
          <a:noFill/>
        </a:ln>
      </xdr:spPr>
    </xdr:pic>
    <xdr:clientData/>
  </xdr:twoCellAnchor>
  <xdr:twoCellAnchor editAs="oneCell">
    <xdr:from>
      <xdr:col>1</xdr:col>
      <xdr:colOff>0</xdr:colOff>
      <xdr:row>94</xdr:row>
      <xdr:rowOff>0</xdr:rowOff>
    </xdr:from>
    <xdr:to>
      <xdr:col>1</xdr:col>
      <xdr:colOff>10160</xdr:colOff>
      <xdr:row>94</xdr:row>
      <xdr:rowOff>19050</xdr:rowOff>
    </xdr:to>
    <xdr:pic>
      <xdr:nvPicPr>
        <xdr:cNvPr id="207" name="图片 2"/>
        <xdr:cNvPicPr>
          <a:picLocks noChangeAspect="1"/>
        </xdr:cNvPicPr>
      </xdr:nvPicPr>
      <xdr:blipFill>
        <a:blip r:embed="rId1"/>
        <a:stretch>
          <a:fillRect/>
        </a:stretch>
      </xdr:blipFill>
      <xdr:spPr>
        <a:xfrm>
          <a:off x="1026160" y="106781600"/>
          <a:ext cx="10160" cy="19050"/>
        </a:xfrm>
        <a:prstGeom prst="rect">
          <a:avLst/>
        </a:prstGeom>
        <a:noFill/>
        <a:ln w="9525">
          <a:noFill/>
        </a:ln>
      </xdr:spPr>
    </xdr:pic>
    <xdr:clientData/>
  </xdr:twoCellAnchor>
  <xdr:twoCellAnchor editAs="oneCell">
    <xdr:from>
      <xdr:col>1</xdr:col>
      <xdr:colOff>0</xdr:colOff>
      <xdr:row>94</xdr:row>
      <xdr:rowOff>0</xdr:rowOff>
    </xdr:from>
    <xdr:to>
      <xdr:col>1</xdr:col>
      <xdr:colOff>10160</xdr:colOff>
      <xdr:row>94</xdr:row>
      <xdr:rowOff>30480</xdr:rowOff>
    </xdr:to>
    <xdr:pic>
      <xdr:nvPicPr>
        <xdr:cNvPr id="208" name="图片 2"/>
        <xdr:cNvPicPr>
          <a:picLocks noChangeAspect="1"/>
        </xdr:cNvPicPr>
      </xdr:nvPicPr>
      <xdr:blipFill>
        <a:blip r:embed="rId1"/>
        <a:stretch>
          <a:fillRect/>
        </a:stretch>
      </xdr:blipFill>
      <xdr:spPr>
        <a:xfrm>
          <a:off x="1026160" y="106781600"/>
          <a:ext cx="10160" cy="30480"/>
        </a:xfrm>
        <a:prstGeom prst="rect">
          <a:avLst/>
        </a:prstGeom>
        <a:noFill/>
        <a:ln w="9525">
          <a:noFill/>
        </a:ln>
      </xdr:spPr>
    </xdr:pic>
    <xdr:clientData/>
  </xdr:twoCellAnchor>
  <xdr:twoCellAnchor editAs="oneCell">
    <xdr:from>
      <xdr:col>1</xdr:col>
      <xdr:colOff>0</xdr:colOff>
      <xdr:row>94</xdr:row>
      <xdr:rowOff>0</xdr:rowOff>
    </xdr:from>
    <xdr:to>
      <xdr:col>1</xdr:col>
      <xdr:colOff>10160</xdr:colOff>
      <xdr:row>94</xdr:row>
      <xdr:rowOff>38100</xdr:rowOff>
    </xdr:to>
    <xdr:pic>
      <xdr:nvPicPr>
        <xdr:cNvPr id="209" name="图片 1"/>
        <xdr:cNvPicPr>
          <a:picLocks noChangeAspect="1"/>
        </xdr:cNvPicPr>
      </xdr:nvPicPr>
      <xdr:blipFill>
        <a:blip r:embed="rId1"/>
        <a:stretch>
          <a:fillRect/>
        </a:stretch>
      </xdr:blipFill>
      <xdr:spPr>
        <a:xfrm>
          <a:off x="1026160" y="106781600"/>
          <a:ext cx="10160" cy="38100"/>
        </a:xfrm>
        <a:prstGeom prst="rect">
          <a:avLst/>
        </a:prstGeom>
        <a:noFill/>
        <a:ln w="9525">
          <a:noFill/>
        </a:ln>
      </xdr:spPr>
    </xdr:pic>
    <xdr:clientData/>
  </xdr:twoCellAnchor>
  <xdr:twoCellAnchor editAs="oneCell">
    <xdr:from>
      <xdr:col>1</xdr:col>
      <xdr:colOff>0</xdr:colOff>
      <xdr:row>93</xdr:row>
      <xdr:rowOff>0</xdr:rowOff>
    </xdr:from>
    <xdr:to>
      <xdr:col>1</xdr:col>
      <xdr:colOff>10160</xdr:colOff>
      <xdr:row>93</xdr:row>
      <xdr:rowOff>18415</xdr:rowOff>
    </xdr:to>
    <xdr:pic>
      <xdr:nvPicPr>
        <xdr:cNvPr id="210" name="图片 2"/>
        <xdr:cNvPicPr>
          <a:picLocks noChangeAspect="1"/>
        </xdr:cNvPicPr>
      </xdr:nvPicPr>
      <xdr:blipFill>
        <a:blip r:embed="rId1"/>
        <a:stretch>
          <a:fillRect/>
        </a:stretch>
      </xdr:blipFill>
      <xdr:spPr>
        <a:xfrm>
          <a:off x="1026160" y="105994200"/>
          <a:ext cx="10160" cy="18415"/>
        </a:xfrm>
        <a:prstGeom prst="rect">
          <a:avLst/>
        </a:prstGeom>
        <a:noFill/>
        <a:ln w="9525">
          <a:noFill/>
        </a:ln>
      </xdr:spPr>
    </xdr:pic>
    <xdr:clientData/>
  </xdr:twoCellAnchor>
  <xdr:twoCellAnchor editAs="oneCell">
    <xdr:from>
      <xdr:col>1</xdr:col>
      <xdr:colOff>0</xdr:colOff>
      <xdr:row>93</xdr:row>
      <xdr:rowOff>0</xdr:rowOff>
    </xdr:from>
    <xdr:to>
      <xdr:col>1</xdr:col>
      <xdr:colOff>10160</xdr:colOff>
      <xdr:row>93</xdr:row>
      <xdr:rowOff>30480</xdr:rowOff>
    </xdr:to>
    <xdr:pic>
      <xdr:nvPicPr>
        <xdr:cNvPr id="211" name="图片 17"/>
        <xdr:cNvPicPr>
          <a:picLocks noChangeAspect="1"/>
        </xdr:cNvPicPr>
      </xdr:nvPicPr>
      <xdr:blipFill>
        <a:blip r:embed="rId1"/>
        <a:stretch>
          <a:fillRect/>
        </a:stretch>
      </xdr:blipFill>
      <xdr:spPr>
        <a:xfrm>
          <a:off x="1026160" y="105994200"/>
          <a:ext cx="10160" cy="30480"/>
        </a:xfrm>
        <a:prstGeom prst="rect">
          <a:avLst/>
        </a:prstGeom>
        <a:noFill/>
        <a:ln w="9525">
          <a:noFill/>
        </a:ln>
      </xdr:spPr>
    </xdr:pic>
    <xdr:clientData/>
  </xdr:twoCellAnchor>
  <xdr:twoCellAnchor editAs="oneCell">
    <xdr:from>
      <xdr:col>1</xdr:col>
      <xdr:colOff>0</xdr:colOff>
      <xdr:row>93</xdr:row>
      <xdr:rowOff>0</xdr:rowOff>
    </xdr:from>
    <xdr:to>
      <xdr:col>1</xdr:col>
      <xdr:colOff>10160</xdr:colOff>
      <xdr:row>93</xdr:row>
      <xdr:rowOff>40005</xdr:rowOff>
    </xdr:to>
    <xdr:pic>
      <xdr:nvPicPr>
        <xdr:cNvPr id="212" name="图片 1"/>
        <xdr:cNvPicPr>
          <a:picLocks noChangeAspect="1"/>
        </xdr:cNvPicPr>
      </xdr:nvPicPr>
      <xdr:blipFill>
        <a:blip r:embed="rId1"/>
        <a:stretch>
          <a:fillRect/>
        </a:stretch>
      </xdr:blipFill>
      <xdr:spPr>
        <a:xfrm>
          <a:off x="1026160" y="105994200"/>
          <a:ext cx="10160" cy="40005"/>
        </a:xfrm>
        <a:prstGeom prst="rect">
          <a:avLst/>
        </a:prstGeom>
        <a:noFill/>
        <a:ln w="9525">
          <a:noFill/>
        </a:ln>
      </xdr:spPr>
    </xdr:pic>
    <xdr:clientData/>
  </xdr:twoCellAnchor>
  <xdr:twoCellAnchor editAs="oneCell">
    <xdr:from>
      <xdr:col>1</xdr:col>
      <xdr:colOff>0</xdr:colOff>
      <xdr:row>136</xdr:row>
      <xdr:rowOff>0</xdr:rowOff>
    </xdr:from>
    <xdr:to>
      <xdr:col>1</xdr:col>
      <xdr:colOff>10160</xdr:colOff>
      <xdr:row>136</xdr:row>
      <xdr:rowOff>19685</xdr:rowOff>
    </xdr:to>
    <xdr:pic>
      <xdr:nvPicPr>
        <xdr:cNvPr id="213" name="图片 2"/>
        <xdr:cNvPicPr>
          <a:picLocks noChangeAspect="1"/>
        </xdr:cNvPicPr>
      </xdr:nvPicPr>
      <xdr:blipFill>
        <a:blip r:embed="rId1"/>
        <a:stretch>
          <a:fillRect/>
        </a:stretch>
      </xdr:blipFill>
      <xdr:spPr>
        <a:xfrm>
          <a:off x="1026160" y="156349700"/>
          <a:ext cx="10160" cy="19685"/>
        </a:xfrm>
        <a:prstGeom prst="rect">
          <a:avLst/>
        </a:prstGeom>
        <a:noFill/>
        <a:ln w="9525">
          <a:noFill/>
        </a:ln>
      </xdr:spPr>
    </xdr:pic>
    <xdr:clientData/>
  </xdr:twoCellAnchor>
  <xdr:twoCellAnchor editAs="oneCell">
    <xdr:from>
      <xdr:col>1</xdr:col>
      <xdr:colOff>0</xdr:colOff>
      <xdr:row>136</xdr:row>
      <xdr:rowOff>0</xdr:rowOff>
    </xdr:from>
    <xdr:to>
      <xdr:col>1</xdr:col>
      <xdr:colOff>10160</xdr:colOff>
      <xdr:row>136</xdr:row>
      <xdr:rowOff>33020</xdr:rowOff>
    </xdr:to>
    <xdr:pic>
      <xdr:nvPicPr>
        <xdr:cNvPr id="214" name="图片 5"/>
        <xdr:cNvPicPr>
          <a:picLocks noChangeAspect="1"/>
        </xdr:cNvPicPr>
      </xdr:nvPicPr>
      <xdr:blipFill>
        <a:blip r:embed="rId1"/>
        <a:stretch>
          <a:fillRect/>
        </a:stretch>
      </xdr:blipFill>
      <xdr:spPr>
        <a:xfrm>
          <a:off x="1026160" y="156349700"/>
          <a:ext cx="10160" cy="33020"/>
        </a:xfrm>
        <a:prstGeom prst="rect">
          <a:avLst/>
        </a:prstGeom>
        <a:noFill/>
        <a:ln w="9525">
          <a:noFill/>
        </a:ln>
      </xdr:spPr>
    </xdr:pic>
    <xdr:clientData/>
  </xdr:twoCellAnchor>
  <xdr:twoCellAnchor editAs="oneCell">
    <xdr:from>
      <xdr:col>1</xdr:col>
      <xdr:colOff>0</xdr:colOff>
      <xdr:row>136</xdr:row>
      <xdr:rowOff>0</xdr:rowOff>
    </xdr:from>
    <xdr:to>
      <xdr:col>1</xdr:col>
      <xdr:colOff>10160</xdr:colOff>
      <xdr:row>136</xdr:row>
      <xdr:rowOff>36830</xdr:rowOff>
    </xdr:to>
    <xdr:pic>
      <xdr:nvPicPr>
        <xdr:cNvPr id="215" name="图片 1"/>
        <xdr:cNvPicPr>
          <a:picLocks noChangeAspect="1"/>
        </xdr:cNvPicPr>
      </xdr:nvPicPr>
      <xdr:blipFill>
        <a:blip r:embed="rId1"/>
        <a:stretch>
          <a:fillRect/>
        </a:stretch>
      </xdr:blipFill>
      <xdr:spPr>
        <a:xfrm>
          <a:off x="1026160" y="156349700"/>
          <a:ext cx="10160" cy="36830"/>
        </a:xfrm>
        <a:prstGeom prst="rect">
          <a:avLst/>
        </a:prstGeom>
        <a:noFill/>
        <a:ln w="9525">
          <a:noFill/>
        </a:ln>
      </xdr:spPr>
    </xdr:pic>
    <xdr:clientData/>
  </xdr:twoCellAnchor>
  <xdr:twoCellAnchor editAs="oneCell">
    <xdr:from>
      <xdr:col>1</xdr:col>
      <xdr:colOff>0</xdr:colOff>
      <xdr:row>136</xdr:row>
      <xdr:rowOff>0</xdr:rowOff>
    </xdr:from>
    <xdr:to>
      <xdr:col>1</xdr:col>
      <xdr:colOff>10160</xdr:colOff>
      <xdr:row>136</xdr:row>
      <xdr:rowOff>19685</xdr:rowOff>
    </xdr:to>
    <xdr:pic>
      <xdr:nvPicPr>
        <xdr:cNvPr id="216" name="图片 2"/>
        <xdr:cNvPicPr>
          <a:picLocks noChangeAspect="1"/>
        </xdr:cNvPicPr>
      </xdr:nvPicPr>
      <xdr:blipFill>
        <a:blip r:embed="rId1"/>
        <a:stretch>
          <a:fillRect/>
        </a:stretch>
      </xdr:blipFill>
      <xdr:spPr>
        <a:xfrm>
          <a:off x="1026160" y="156349700"/>
          <a:ext cx="10160" cy="19685"/>
        </a:xfrm>
        <a:prstGeom prst="rect">
          <a:avLst/>
        </a:prstGeom>
        <a:noFill/>
        <a:ln w="9525">
          <a:noFill/>
        </a:ln>
      </xdr:spPr>
    </xdr:pic>
    <xdr:clientData/>
  </xdr:twoCellAnchor>
  <xdr:twoCellAnchor editAs="oneCell">
    <xdr:from>
      <xdr:col>1</xdr:col>
      <xdr:colOff>0</xdr:colOff>
      <xdr:row>136</xdr:row>
      <xdr:rowOff>0</xdr:rowOff>
    </xdr:from>
    <xdr:to>
      <xdr:col>1</xdr:col>
      <xdr:colOff>10160</xdr:colOff>
      <xdr:row>136</xdr:row>
      <xdr:rowOff>33020</xdr:rowOff>
    </xdr:to>
    <xdr:pic>
      <xdr:nvPicPr>
        <xdr:cNvPr id="217" name="图片 8"/>
        <xdr:cNvPicPr>
          <a:picLocks noChangeAspect="1"/>
        </xdr:cNvPicPr>
      </xdr:nvPicPr>
      <xdr:blipFill>
        <a:blip r:embed="rId1"/>
        <a:stretch>
          <a:fillRect/>
        </a:stretch>
      </xdr:blipFill>
      <xdr:spPr>
        <a:xfrm>
          <a:off x="1026160" y="156349700"/>
          <a:ext cx="10160" cy="33020"/>
        </a:xfrm>
        <a:prstGeom prst="rect">
          <a:avLst/>
        </a:prstGeom>
        <a:noFill/>
        <a:ln w="9525">
          <a:noFill/>
        </a:ln>
      </xdr:spPr>
    </xdr:pic>
    <xdr:clientData/>
  </xdr:twoCellAnchor>
  <xdr:twoCellAnchor editAs="oneCell">
    <xdr:from>
      <xdr:col>1</xdr:col>
      <xdr:colOff>0</xdr:colOff>
      <xdr:row>136</xdr:row>
      <xdr:rowOff>0</xdr:rowOff>
    </xdr:from>
    <xdr:to>
      <xdr:col>1</xdr:col>
      <xdr:colOff>10160</xdr:colOff>
      <xdr:row>136</xdr:row>
      <xdr:rowOff>36830</xdr:rowOff>
    </xdr:to>
    <xdr:pic>
      <xdr:nvPicPr>
        <xdr:cNvPr id="218" name="图片 1"/>
        <xdr:cNvPicPr>
          <a:picLocks noChangeAspect="1"/>
        </xdr:cNvPicPr>
      </xdr:nvPicPr>
      <xdr:blipFill>
        <a:blip r:embed="rId1"/>
        <a:stretch>
          <a:fillRect/>
        </a:stretch>
      </xdr:blipFill>
      <xdr:spPr>
        <a:xfrm>
          <a:off x="1026160" y="156349700"/>
          <a:ext cx="10160" cy="36830"/>
        </a:xfrm>
        <a:prstGeom prst="rect">
          <a:avLst/>
        </a:prstGeom>
        <a:noFill/>
        <a:ln w="9525">
          <a:noFill/>
        </a:ln>
      </xdr:spPr>
    </xdr:pic>
    <xdr:clientData/>
  </xdr:twoCellAnchor>
  <xdr:twoCellAnchor editAs="oneCell">
    <xdr:from>
      <xdr:col>1</xdr:col>
      <xdr:colOff>0</xdr:colOff>
      <xdr:row>136</xdr:row>
      <xdr:rowOff>0</xdr:rowOff>
    </xdr:from>
    <xdr:to>
      <xdr:col>1</xdr:col>
      <xdr:colOff>10160</xdr:colOff>
      <xdr:row>136</xdr:row>
      <xdr:rowOff>19685</xdr:rowOff>
    </xdr:to>
    <xdr:pic>
      <xdr:nvPicPr>
        <xdr:cNvPr id="219" name="图片 2"/>
        <xdr:cNvPicPr>
          <a:picLocks noChangeAspect="1"/>
        </xdr:cNvPicPr>
      </xdr:nvPicPr>
      <xdr:blipFill>
        <a:blip r:embed="rId1"/>
        <a:stretch>
          <a:fillRect/>
        </a:stretch>
      </xdr:blipFill>
      <xdr:spPr>
        <a:xfrm>
          <a:off x="1026160" y="156349700"/>
          <a:ext cx="10160" cy="19685"/>
        </a:xfrm>
        <a:prstGeom prst="rect">
          <a:avLst/>
        </a:prstGeom>
        <a:noFill/>
        <a:ln w="9525">
          <a:noFill/>
        </a:ln>
      </xdr:spPr>
    </xdr:pic>
    <xdr:clientData/>
  </xdr:twoCellAnchor>
  <xdr:twoCellAnchor editAs="oneCell">
    <xdr:from>
      <xdr:col>1</xdr:col>
      <xdr:colOff>0</xdr:colOff>
      <xdr:row>136</xdr:row>
      <xdr:rowOff>0</xdr:rowOff>
    </xdr:from>
    <xdr:to>
      <xdr:col>1</xdr:col>
      <xdr:colOff>10160</xdr:colOff>
      <xdr:row>136</xdr:row>
      <xdr:rowOff>33020</xdr:rowOff>
    </xdr:to>
    <xdr:pic>
      <xdr:nvPicPr>
        <xdr:cNvPr id="220" name="图片 11"/>
        <xdr:cNvPicPr>
          <a:picLocks noChangeAspect="1"/>
        </xdr:cNvPicPr>
      </xdr:nvPicPr>
      <xdr:blipFill>
        <a:blip r:embed="rId1"/>
        <a:stretch>
          <a:fillRect/>
        </a:stretch>
      </xdr:blipFill>
      <xdr:spPr>
        <a:xfrm>
          <a:off x="1026160" y="156349700"/>
          <a:ext cx="10160" cy="33020"/>
        </a:xfrm>
        <a:prstGeom prst="rect">
          <a:avLst/>
        </a:prstGeom>
        <a:noFill/>
        <a:ln w="9525">
          <a:noFill/>
        </a:ln>
      </xdr:spPr>
    </xdr:pic>
    <xdr:clientData/>
  </xdr:twoCellAnchor>
  <xdr:twoCellAnchor editAs="oneCell">
    <xdr:from>
      <xdr:col>1</xdr:col>
      <xdr:colOff>0</xdr:colOff>
      <xdr:row>136</xdr:row>
      <xdr:rowOff>0</xdr:rowOff>
    </xdr:from>
    <xdr:to>
      <xdr:col>1</xdr:col>
      <xdr:colOff>10160</xdr:colOff>
      <xdr:row>136</xdr:row>
      <xdr:rowOff>36830</xdr:rowOff>
    </xdr:to>
    <xdr:pic>
      <xdr:nvPicPr>
        <xdr:cNvPr id="221" name="图片 1"/>
        <xdr:cNvPicPr>
          <a:picLocks noChangeAspect="1"/>
        </xdr:cNvPicPr>
      </xdr:nvPicPr>
      <xdr:blipFill>
        <a:blip r:embed="rId1"/>
        <a:stretch>
          <a:fillRect/>
        </a:stretch>
      </xdr:blipFill>
      <xdr:spPr>
        <a:xfrm>
          <a:off x="1026160" y="156349700"/>
          <a:ext cx="10160" cy="36830"/>
        </a:xfrm>
        <a:prstGeom prst="rect">
          <a:avLst/>
        </a:prstGeom>
        <a:noFill/>
        <a:ln w="9525">
          <a:noFill/>
        </a:ln>
      </xdr:spPr>
    </xdr:pic>
    <xdr:clientData/>
  </xdr:twoCellAnchor>
  <xdr:twoCellAnchor editAs="oneCell">
    <xdr:from>
      <xdr:col>1</xdr:col>
      <xdr:colOff>0</xdr:colOff>
      <xdr:row>137</xdr:row>
      <xdr:rowOff>0</xdr:rowOff>
    </xdr:from>
    <xdr:to>
      <xdr:col>1</xdr:col>
      <xdr:colOff>10160</xdr:colOff>
      <xdr:row>137</xdr:row>
      <xdr:rowOff>19685</xdr:rowOff>
    </xdr:to>
    <xdr:pic>
      <xdr:nvPicPr>
        <xdr:cNvPr id="222" name="图片 2"/>
        <xdr:cNvPicPr>
          <a:picLocks noChangeAspect="1"/>
        </xdr:cNvPicPr>
      </xdr:nvPicPr>
      <xdr:blipFill>
        <a:blip r:embed="rId1"/>
        <a:stretch>
          <a:fillRect/>
        </a:stretch>
      </xdr:blipFill>
      <xdr:spPr>
        <a:xfrm>
          <a:off x="1026160" y="157200600"/>
          <a:ext cx="10160" cy="19685"/>
        </a:xfrm>
        <a:prstGeom prst="rect">
          <a:avLst/>
        </a:prstGeom>
        <a:noFill/>
        <a:ln w="9525">
          <a:noFill/>
        </a:ln>
      </xdr:spPr>
    </xdr:pic>
    <xdr:clientData/>
  </xdr:twoCellAnchor>
  <xdr:twoCellAnchor editAs="oneCell">
    <xdr:from>
      <xdr:col>1</xdr:col>
      <xdr:colOff>0</xdr:colOff>
      <xdr:row>137</xdr:row>
      <xdr:rowOff>0</xdr:rowOff>
    </xdr:from>
    <xdr:to>
      <xdr:col>1</xdr:col>
      <xdr:colOff>10160</xdr:colOff>
      <xdr:row>137</xdr:row>
      <xdr:rowOff>33020</xdr:rowOff>
    </xdr:to>
    <xdr:pic>
      <xdr:nvPicPr>
        <xdr:cNvPr id="223" name="图片 14"/>
        <xdr:cNvPicPr>
          <a:picLocks noChangeAspect="1"/>
        </xdr:cNvPicPr>
      </xdr:nvPicPr>
      <xdr:blipFill>
        <a:blip r:embed="rId1"/>
        <a:stretch>
          <a:fillRect/>
        </a:stretch>
      </xdr:blipFill>
      <xdr:spPr>
        <a:xfrm>
          <a:off x="1026160" y="157200600"/>
          <a:ext cx="10160" cy="33020"/>
        </a:xfrm>
        <a:prstGeom prst="rect">
          <a:avLst/>
        </a:prstGeom>
        <a:noFill/>
        <a:ln w="9525">
          <a:noFill/>
        </a:ln>
      </xdr:spPr>
    </xdr:pic>
    <xdr:clientData/>
  </xdr:twoCellAnchor>
  <xdr:twoCellAnchor editAs="oneCell">
    <xdr:from>
      <xdr:col>1</xdr:col>
      <xdr:colOff>0</xdr:colOff>
      <xdr:row>137</xdr:row>
      <xdr:rowOff>0</xdr:rowOff>
    </xdr:from>
    <xdr:to>
      <xdr:col>1</xdr:col>
      <xdr:colOff>10160</xdr:colOff>
      <xdr:row>137</xdr:row>
      <xdr:rowOff>36830</xdr:rowOff>
    </xdr:to>
    <xdr:pic>
      <xdr:nvPicPr>
        <xdr:cNvPr id="224" name="图片 1"/>
        <xdr:cNvPicPr>
          <a:picLocks noChangeAspect="1"/>
        </xdr:cNvPicPr>
      </xdr:nvPicPr>
      <xdr:blipFill>
        <a:blip r:embed="rId1"/>
        <a:stretch>
          <a:fillRect/>
        </a:stretch>
      </xdr:blipFill>
      <xdr:spPr>
        <a:xfrm>
          <a:off x="1026160" y="157200600"/>
          <a:ext cx="10160" cy="36830"/>
        </a:xfrm>
        <a:prstGeom prst="rect">
          <a:avLst/>
        </a:prstGeom>
        <a:noFill/>
        <a:ln w="9525">
          <a:noFill/>
        </a:ln>
      </xdr:spPr>
    </xdr:pic>
    <xdr:clientData/>
  </xdr:twoCellAnchor>
  <xdr:twoCellAnchor editAs="oneCell">
    <xdr:from>
      <xdr:col>1</xdr:col>
      <xdr:colOff>0</xdr:colOff>
      <xdr:row>160</xdr:row>
      <xdr:rowOff>0</xdr:rowOff>
    </xdr:from>
    <xdr:to>
      <xdr:col>1</xdr:col>
      <xdr:colOff>10160</xdr:colOff>
      <xdr:row>160</xdr:row>
      <xdr:rowOff>19685</xdr:rowOff>
    </xdr:to>
    <xdr:pic>
      <xdr:nvPicPr>
        <xdr:cNvPr id="225" name="图片 2"/>
        <xdr:cNvPicPr>
          <a:picLocks noChangeAspect="1"/>
        </xdr:cNvPicPr>
      </xdr:nvPicPr>
      <xdr:blipFill>
        <a:blip r:embed="rId1"/>
        <a:stretch>
          <a:fillRect/>
        </a:stretch>
      </xdr:blipFill>
      <xdr:spPr>
        <a:xfrm>
          <a:off x="1026160" y="178663600"/>
          <a:ext cx="10160" cy="19685"/>
        </a:xfrm>
        <a:prstGeom prst="rect">
          <a:avLst/>
        </a:prstGeom>
        <a:noFill/>
        <a:ln w="9525">
          <a:noFill/>
        </a:ln>
      </xdr:spPr>
    </xdr:pic>
    <xdr:clientData/>
  </xdr:twoCellAnchor>
  <xdr:twoCellAnchor editAs="oneCell">
    <xdr:from>
      <xdr:col>1</xdr:col>
      <xdr:colOff>0</xdr:colOff>
      <xdr:row>160</xdr:row>
      <xdr:rowOff>0</xdr:rowOff>
    </xdr:from>
    <xdr:to>
      <xdr:col>1</xdr:col>
      <xdr:colOff>10160</xdr:colOff>
      <xdr:row>160</xdr:row>
      <xdr:rowOff>33020</xdr:rowOff>
    </xdr:to>
    <xdr:pic>
      <xdr:nvPicPr>
        <xdr:cNvPr id="226" name="图片 34"/>
        <xdr:cNvPicPr>
          <a:picLocks noChangeAspect="1"/>
        </xdr:cNvPicPr>
      </xdr:nvPicPr>
      <xdr:blipFill>
        <a:blip r:embed="rId1"/>
        <a:stretch>
          <a:fillRect/>
        </a:stretch>
      </xdr:blipFill>
      <xdr:spPr>
        <a:xfrm>
          <a:off x="1026160" y="178663600"/>
          <a:ext cx="10160" cy="33020"/>
        </a:xfrm>
        <a:prstGeom prst="rect">
          <a:avLst/>
        </a:prstGeom>
        <a:noFill/>
        <a:ln w="9525">
          <a:noFill/>
        </a:ln>
      </xdr:spPr>
    </xdr:pic>
    <xdr:clientData/>
  </xdr:twoCellAnchor>
  <xdr:twoCellAnchor editAs="oneCell">
    <xdr:from>
      <xdr:col>1</xdr:col>
      <xdr:colOff>0</xdr:colOff>
      <xdr:row>160</xdr:row>
      <xdr:rowOff>0</xdr:rowOff>
    </xdr:from>
    <xdr:to>
      <xdr:col>1</xdr:col>
      <xdr:colOff>10160</xdr:colOff>
      <xdr:row>160</xdr:row>
      <xdr:rowOff>36830</xdr:rowOff>
    </xdr:to>
    <xdr:pic>
      <xdr:nvPicPr>
        <xdr:cNvPr id="227" name="图片 1"/>
        <xdr:cNvPicPr>
          <a:picLocks noChangeAspect="1"/>
        </xdr:cNvPicPr>
      </xdr:nvPicPr>
      <xdr:blipFill>
        <a:blip r:embed="rId1"/>
        <a:stretch>
          <a:fillRect/>
        </a:stretch>
      </xdr:blipFill>
      <xdr:spPr>
        <a:xfrm>
          <a:off x="1026160" y="178663600"/>
          <a:ext cx="10160" cy="36830"/>
        </a:xfrm>
        <a:prstGeom prst="rect">
          <a:avLst/>
        </a:prstGeom>
        <a:noFill/>
        <a:ln w="9525">
          <a:noFill/>
        </a:ln>
      </xdr:spPr>
    </xdr:pic>
    <xdr:clientData/>
  </xdr:twoCellAnchor>
  <xdr:twoCellAnchor editAs="oneCell">
    <xdr:from>
      <xdr:col>1</xdr:col>
      <xdr:colOff>0</xdr:colOff>
      <xdr:row>156</xdr:row>
      <xdr:rowOff>0</xdr:rowOff>
    </xdr:from>
    <xdr:to>
      <xdr:col>1</xdr:col>
      <xdr:colOff>10160</xdr:colOff>
      <xdr:row>156</xdr:row>
      <xdr:rowOff>19685</xdr:rowOff>
    </xdr:to>
    <xdr:pic>
      <xdr:nvPicPr>
        <xdr:cNvPr id="228" name="图片 2"/>
        <xdr:cNvPicPr>
          <a:picLocks noChangeAspect="1"/>
        </xdr:cNvPicPr>
      </xdr:nvPicPr>
      <xdr:blipFill>
        <a:blip r:embed="rId1"/>
        <a:stretch>
          <a:fillRect/>
        </a:stretch>
      </xdr:blipFill>
      <xdr:spPr>
        <a:xfrm>
          <a:off x="1026160" y="175006000"/>
          <a:ext cx="10160" cy="19685"/>
        </a:xfrm>
        <a:prstGeom prst="rect">
          <a:avLst/>
        </a:prstGeom>
        <a:noFill/>
        <a:ln w="9525">
          <a:noFill/>
        </a:ln>
      </xdr:spPr>
    </xdr:pic>
    <xdr:clientData/>
  </xdr:twoCellAnchor>
  <xdr:twoCellAnchor editAs="oneCell">
    <xdr:from>
      <xdr:col>1</xdr:col>
      <xdr:colOff>0</xdr:colOff>
      <xdr:row>156</xdr:row>
      <xdr:rowOff>0</xdr:rowOff>
    </xdr:from>
    <xdr:to>
      <xdr:col>1</xdr:col>
      <xdr:colOff>10160</xdr:colOff>
      <xdr:row>156</xdr:row>
      <xdr:rowOff>33020</xdr:rowOff>
    </xdr:to>
    <xdr:pic>
      <xdr:nvPicPr>
        <xdr:cNvPr id="229" name="图片 44"/>
        <xdr:cNvPicPr>
          <a:picLocks noChangeAspect="1"/>
        </xdr:cNvPicPr>
      </xdr:nvPicPr>
      <xdr:blipFill>
        <a:blip r:embed="rId1"/>
        <a:stretch>
          <a:fillRect/>
        </a:stretch>
      </xdr:blipFill>
      <xdr:spPr>
        <a:xfrm>
          <a:off x="1026160" y="175006000"/>
          <a:ext cx="10160" cy="33020"/>
        </a:xfrm>
        <a:prstGeom prst="rect">
          <a:avLst/>
        </a:prstGeom>
        <a:noFill/>
        <a:ln w="9525">
          <a:noFill/>
        </a:ln>
      </xdr:spPr>
    </xdr:pic>
    <xdr:clientData/>
  </xdr:twoCellAnchor>
  <xdr:twoCellAnchor editAs="oneCell">
    <xdr:from>
      <xdr:col>1</xdr:col>
      <xdr:colOff>0</xdr:colOff>
      <xdr:row>156</xdr:row>
      <xdr:rowOff>0</xdr:rowOff>
    </xdr:from>
    <xdr:to>
      <xdr:col>1</xdr:col>
      <xdr:colOff>10160</xdr:colOff>
      <xdr:row>156</xdr:row>
      <xdr:rowOff>36830</xdr:rowOff>
    </xdr:to>
    <xdr:pic>
      <xdr:nvPicPr>
        <xdr:cNvPr id="230" name="图片 1"/>
        <xdr:cNvPicPr>
          <a:picLocks noChangeAspect="1"/>
        </xdr:cNvPicPr>
      </xdr:nvPicPr>
      <xdr:blipFill>
        <a:blip r:embed="rId1"/>
        <a:stretch>
          <a:fillRect/>
        </a:stretch>
      </xdr:blipFill>
      <xdr:spPr>
        <a:xfrm>
          <a:off x="1026160" y="175006000"/>
          <a:ext cx="10160" cy="36830"/>
        </a:xfrm>
        <a:prstGeom prst="rect">
          <a:avLst/>
        </a:prstGeom>
        <a:noFill/>
        <a:ln w="9525">
          <a:noFill/>
        </a:ln>
      </xdr:spPr>
    </xdr:pic>
    <xdr:clientData/>
  </xdr:twoCellAnchor>
  <xdr:twoCellAnchor editAs="oneCell">
    <xdr:from>
      <xdr:col>1</xdr:col>
      <xdr:colOff>314960</xdr:colOff>
      <xdr:row>156</xdr:row>
      <xdr:rowOff>0</xdr:rowOff>
    </xdr:from>
    <xdr:to>
      <xdr:col>2</xdr:col>
      <xdr:colOff>0</xdr:colOff>
      <xdr:row>156</xdr:row>
      <xdr:rowOff>817880</xdr:rowOff>
    </xdr:to>
    <xdr:pic>
      <xdr:nvPicPr>
        <xdr:cNvPr id="231" name="Picture 8" descr="clip_image130152" hidden="1"/>
        <xdr:cNvPicPr>
          <a:picLocks noChangeAspect="1"/>
        </xdr:cNvPicPr>
      </xdr:nvPicPr>
      <xdr:blipFill>
        <a:blip r:embed="rId2"/>
        <a:stretch>
          <a:fillRect/>
        </a:stretch>
      </xdr:blipFill>
      <xdr:spPr>
        <a:xfrm>
          <a:off x="1341120" y="175006000"/>
          <a:ext cx="693420" cy="817880"/>
        </a:xfrm>
        <a:prstGeom prst="rect">
          <a:avLst/>
        </a:prstGeom>
        <a:noFill/>
        <a:ln w="9525">
          <a:noFill/>
        </a:ln>
      </xdr:spPr>
    </xdr:pic>
    <xdr:clientData/>
  </xdr:twoCellAnchor>
  <xdr:twoCellAnchor editAs="oneCell">
    <xdr:from>
      <xdr:col>1</xdr:col>
      <xdr:colOff>0</xdr:colOff>
      <xdr:row>162</xdr:row>
      <xdr:rowOff>0</xdr:rowOff>
    </xdr:from>
    <xdr:to>
      <xdr:col>1</xdr:col>
      <xdr:colOff>10160</xdr:colOff>
      <xdr:row>162</xdr:row>
      <xdr:rowOff>19685</xdr:rowOff>
    </xdr:to>
    <xdr:pic>
      <xdr:nvPicPr>
        <xdr:cNvPr id="232" name="图片 2"/>
        <xdr:cNvPicPr>
          <a:picLocks noChangeAspect="1"/>
        </xdr:cNvPicPr>
      </xdr:nvPicPr>
      <xdr:blipFill>
        <a:blip r:embed="rId1"/>
        <a:stretch>
          <a:fillRect/>
        </a:stretch>
      </xdr:blipFill>
      <xdr:spPr>
        <a:xfrm>
          <a:off x="1026160" y="180492400"/>
          <a:ext cx="10160" cy="19685"/>
        </a:xfrm>
        <a:prstGeom prst="rect">
          <a:avLst/>
        </a:prstGeom>
        <a:noFill/>
        <a:ln w="9525">
          <a:noFill/>
        </a:ln>
      </xdr:spPr>
    </xdr:pic>
    <xdr:clientData/>
  </xdr:twoCellAnchor>
  <xdr:twoCellAnchor editAs="oneCell">
    <xdr:from>
      <xdr:col>1</xdr:col>
      <xdr:colOff>0</xdr:colOff>
      <xdr:row>162</xdr:row>
      <xdr:rowOff>0</xdr:rowOff>
    </xdr:from>
    <xdr:to>
      <xdr:col>1</xdr:col>
      <xdr:colOff>10160</xdr:colOff>
      <xdr:row>162</xdr:row>
      <xdr:rowOff>33020</xdr:rowOff>
    </xdr:to>
    <xdr:pic>
      <xdr:nvPicPr>
        <xdr:cNvPr id="233" name="图片 48"/>
        <xdr:cNvPicPr>
          <a:picLocks noChangeAspect="1"/>
        </xdr:cNvPicPr>
      </xdr:nvPicPr>
      <xdr:blipFill>
        <a:blip r:embed="rId1"/>
        <a:stretch>
          <a:fillRect/>
        </a:stretch>
      </xdr:blipFill>
      <xdr:spPr>
        <a:xfrm>
          <a:off x="1026160" y="180492400"/>
          <a:ext cx="10160" cy="33020"/>
        </a:xfrm>
        <a:prstGeom prst="rect">
          <a:avLst/>
        </a:prstGeom>
        <a:noFill/>
        <a:ln w="9525">
          <a:noFill/>
        </a:ln>
      </xdr:spPr>
    </xdr:pic>
    <xdr:clientData/>
  </xdr:twoCellAnchor>
  <xdr:twoCellAnchor editAs="oneCell">
    <xdr:from>
      <xdr:col>1</xdr:col>
      <xdr:colOff>0</xdr:colOff>
      <xdr:row>162</xdr:row>
      <xdr:rowOff>0</xdr:rowOff>
    </xdr:from>
    <xdr:to>
      <xdr:col>1</xdr:col>
      <xdr:colOff>10160</xdr:colOff>
      <xdr:row>162</xdr:row>
      <xdr:rowOff>36830</xdr:rowOff>
    </xdr:to>
    <xdr:pic>
      <xdr:nvPicPr>
        <xdr:cNvPr id="234" name="图片 1"/>
        <xdr:cNvPicPr>
          <a:picLocks noChangeAspect="1"/>
        </xdr:cNvPicPr>
      </xdr:nvPicPr>
      <xdr:blipFill>
        <a:blip r:embed="rId1"/>
        <a:stretch>
          <a:fillRect/>
        </a:stretch>
      </xdr:blipFill>
      <xdr:spPr>
        <a:xfrm>
          <a:off x="1026160" y="180492400"/>
          <a:ext cx="10160" cy="36830"/>
        </a:xfrm>
        <a:prstGeom prst="rect">
          <a:avLst/>
        </a:prstGeom>
        <a:noFill/>
        <a:ln w="9525">
          <a:noFill/>
        </a:ln>
      </xdr:spPr>
    </xdr:pic>
    <xdr:clientData/>
  </xdr:twoCellAnchor>
  <xdr:twoCellAnchor editAs="oneCell">
    <xdr:from>
      <xdr:col>1</xdr:col>
      <xdr:colOff>0</xdr:colOff>
      <xdr:row>162</xdr:row>
      <xdr:rowOff>0</xdr:rowOff>
    </xdr:from>
    <xdr:to>
      <xdr:col>1</xdr:col>
      <xdr:colOff>10160</xdr:colOff>
      <xdr:row>162</xdr:row>
      <xdr:rowOff>19685</xdr:rowOff>
    </xdr:to>
    <xdr:pic>
      <xdr:nvPicPr>
        <xdr:cNvPr id="235" name="图片 2"/>
        <xdr:cNvPicPr>
          <a:picLocks noChangeAspect="1"/>
        </xdr:cNvPicPr>
      </xdr:nvPicPr>
      <xdr:blipFill>
        <a:blip r:embed="rId1"/>
        <a:stretch>
          <a:fillRect/>
        </a:stretch>
      </xdr:blipFill>
      <xdr:spPr>
        <a:xfrm>
          <a:off x="1026160" y="180492400"/>
          <a:ext cx="10160" cy="19685"/>
        </a:xfrm>
        <a:prstGeom prst="rect">
          <a:avLst/>
        </a:prstGeom>
        <a:noFill/>
        <a:ln w="9525">
          <a:noFill/>
        </a:ln>
      </xdr:spPr>
    </xdr:pic>
    <xdr:clientData/>
  </xdr:twoCellAnchor>
  <xdr:twoCellAnchor editAs="oneCell">
    <xdr:from>
      <xdr:col>1</xdr:col>
      <xdr:colOff>0</xdr:colOff>
      <xdr:row>162</xdr:row>
      <xdr:rowOff>0</xdr:rowOff>
    </xdr:from>
    <xdr:to>
      <xdr:col>1</xdr:col>
      <xdr:colOff>10160</xdr:colOff>
      <xdr:row>162</xdr:row>
      <xdr:rowOff>33020</xdr:rowOff>
    </xdr:to>
    <xdr:pic>
      <xdr:nvPicPr>
        <xdr:cNvPr id="236" name="图片 54"/>
        <xdr:cNvPicPr>
          <a:picLocks noChangeAspect="1"/>
        </xdr:cNvPicPr>
      </xdr:nvPicPr>
      <xdr:blipFill>
        <a:blip r:embed="rId1"/>
        <a:stretch>
          <a:fillRect/>
        </a:stretch>
      </xdr:blipFill>
      <xdr:spPr>
        <a:xfrm>
          <a:off x="1026160" y="180492400"/>
          <a:ext cx="10160" cy="33020"/>
        </a:xfrm>
        <a:prstGeom prst="rect">
          <a:avLst/>
        </a:prstGeom>
        <a:noFill/>
        <a:ln w="9525">
          <a:noFill/>
        </a:ln>
      </xdr:spPr>
    </xdr:pic>
    <xdr:clientData/>
  </xdr:twoCellAnchor>
  <xdr:twoCellAnchor editAs="oneCell">
    <xdr:from>
      <xdr:col>1</xdr:col>
      <xdr:colOff>0</xdr:colOff>
      <xdr:row>162</xdr:row>
      <xdr:rowOff>0</xdr:rowOff>
    </xdr:from>
    <xdr:to>
      <xdr:col>1</xdr:col>
      <xdr:colOff>10160</xdr:colOff>
      <xdr:row>162</xdr:row>
      <xdr:rowOff>36830</xdr:rowOff>
    </xdr:to>
    <xdr:pic>
      <xdr:nvPicPr>
        <xdr:cNvPr id="237" name="图片 1"/>
        <xdr:cNvPicPr>
          <a:picLocks noChangeAspect="1"/>
        </xdr:cNvPicPr>
      </xdr:nvPicPr>
      <xdr:blipFill>
        <a:blip r:embed="rId1"/>
        <a:stretch>
          <a:fillRect/>
        </a:stretch>
      </xdr:blipFill>
      <xdr:spPr>
        <a:xfrm>
          <a:off x="1026160" y="180492400"/>
          <a:ext cx="10160" cy="36830"/>
        </a:xfrm>
        <a:prstGeom prst="rect">
          <a:avLst/>
        </a:prstGeom>
        <a:noFill/>
        <a:ln w="9525">
          <a:noFill/>
        </a:ln>
      </xdr:spPr>
    </xdr:pic>
    <xdr:clientData/>
  </xdr:twoCellAnchor>
  <xdr:twoCellAnchor editAs="oneCell">
    <xdr:from>
      <xdr:col>1</xdr:col>
      <xdr:colOff>314960</xdr:colOff>
      <xdr:row>162</xdr:row>
      <xdr:rowOff>0</xdr:rowOff>
    </xdr:from>
    <xdr:to>
      <xdr:col>2</xdr:col>
      <xdr:colOff>0</xdr:colOff>
      <xdr:row>162</xdr:row>
      <xdr:rowOff>817880</xdr:rowOff>
    </xdr:to>
    <xdr:pic>
      <xdr:nvPicPr>
        <xdr:cNvPr id="238" name="Picture 8" descr="clip_image130152" hidden="1"/>
        <xdr:cNvPicPr>
          <a:picLocks noChangeAspect="1"/>
        </xdr:cNvPicPr>
      </xdr:nvPicPr>
      <xdr:blipFill>
        <a:blip r:embed="rId2"/>
        <a:stretch>
          <a:fillRect/>
        </a:stretch>
      </xdr:blipFill>
      <xdr:spPr>
        <a:xfrm>
          <a:off x="1341120" y="180492400"/>
          <a:ext cx="693420" cy="817880"/>
        </a:xfrm>
        <a:prstGeom prst="rect">
          <a:avLst/>
        </a:prstGeom>
        <a:noFill/>
        <a:ln w="9525">
          <a:noFill/>
        </a:ln>
      </xdr:spPr>
    </xdr:pic>
    <xdr:clientData/>
  </xdr:twoCellAnchor>
  <xdr:twoCellAnchor editAs="oneCell">
    <xdr:from>
      <xdr:col>1</xdr:col>
      <xdr:colOff>0</xdr:colOff>
      <xdr:row>162</xdr:row>
      <xdr:rowOff>0</xdr:rowOff>
    </xdr:from>
    <xdr:to>
      <xdr:col>1</xdr:col>
      <xdr:colOff>10160</xdr:colOff>
      <xdr:row>162</xdr:row>
      <xdr:rowOff>19685</xdr:rowOff>
    </xdr:to>
    <xdr:pic>
      <xdr:nvPicPr>
        <xdr:cNvPr id="239" name="图片 2"/>
        <xdr:cNvPicPr>
          <a:picLocks noChangeAspect="1"/>
        </xdr:cNvPicPr>
      </xdr:nvPicPr>
      <xdr:blipFill>
        <a:blip r:embed="rId1"/>
        <a:stretch>
          <a:fillRect/>
        </a:stretch>
      </xdr:blipFill>
      <xdr:spPr>
        <a:xfrm>
          <a:off x="1026160" y="180492400"/>
          <a:ext cx="10160" cy="19685"/>
        </a:xfrm>
        <a:prstGeom prst="rect">
          <a:avLst/>
        </a:prstGeom>
        <a:noFill/>
        <a:ln w="9525">
          <a:noFill/>
        </a:ln>
      </xdr:spPr>
    </xdr:pic>
    <xdr:clientData/>
  </xdr:twoCellAnchor>
  <xdr:twoCellAnchor editAs="oneCell">
    <xdr:from>
      <xdr:col>1</xdr:col>
      <xdr:colOff>0</xdr:colOff>
      <xdr:row>162</xdr:row>
      <xdr:rowOff>0</xdr:rowOff>
    </xdr:from>
    <xdr:to>
      <xdr:col>1</xdr:col>
      <xdr:colOff>10160</xdr:colOff>
      <xdr:row>162</xdr:row>
      <xdr:rowOff>33020</xdr:rowOff>
    </xdr:to>
    <xdr:pic>
      <xdr:nvPicPr>
        <xdr:cNvPr id="240" name="图片 58"/>
        <xdr:cNvPicPr>
          <a:picLocks noChangeAspect="1"/>
        </xdr:cNvPicPr>
      </xdr:nvPicPr>
      <xdr:blipFill>
        <a:blip r:embed="rId1"/>
        <a:stretch>
          <a:fillRect/>
        </a:stretch>
      </xdr:blipFill>
      <xdr:spPr>
        <a:xfrm>
          <a:off x="1026160" y="180492400"/>
          <a:ext cx="10160" cy="33020"/>
        </a:xfrm>
        <a:prstGeom prst="rect">
          <a:avLst/>
        </a:prstGeom>
        <a:noFill/>
        <a:ln w="9525">
          <a:noFill/>
        </a:ln>
      </xdr:spPr>
    </xdr:pic>
    <xdr:clientData/>
  </xdr:twoCellAnchor>
  <xdr:twoCellAnchor editAs="oneCell">
    <xdr:from>
      <xdr:col>1</xdr:col>
      <xdr:colOff>0</xdr:colOff>
      <xdr:row>162</xdr:row>
      <xdr:rowOff>0</xdr:rowOff>
    </xdr:from>
    <xdr:to>
      <xdr:col>1</xdr:col>
      <xdr:colOff>10160</xdr:colOff>
      <xdr:row>162</xdr:row>
      <xdr:rowOff>36830</xdr:rowOff>
    </xdr:to>
    <xdr:pic>
      <xdr:nvPicPr>
        <xdr:cNvPr id="241" name="图片 1"/>
        <xdr:cNvPicPr>
          <a:picLocks noChangeAspect="1"/>
        </xdr:cNvPicPr>
      </xdr:nvPicPr>
      <xdr:blipFill>
        <a:blip r:embed="rId1"/>
        <a:stretch>
          <a:fillRect/>
        </a:stretch>
      </xdr:blipFill>
      <xdr:spPr>
        <a:xfrm>
          <a:off x="1026160" y="180492400"/>
          <a:ext cx="10160" cy="36830"/>
        </a:xfrm>
        <a:prstGeom prst="rect">
          <a:avLst/>
        </a:prstGeom>
        <a:noFill/>
        <a:ln w="9525">
          <a:noFill/>
        </a:ln>
      </xdr:spPr>
    </xdr:pic>
    <xdr:clientData/>
  </xdr:twoCellAnchor>
  <xdr:twoCellAnchor editAs="oneCell">
    <xdr:from>
      <xdr:col>1</xdr:col>
      <xdr:colOff>0</xdr:colOff>
      <xdr:row>163</xdr:row>
      <xdr:rowOff>0</xdr:rowOff>
    </xdr:from>
    <xdr:to>
      <xdr:col>1</xdr:col>
      <xdr:colOff>10160</xdr:colOff>
      <xdr:row>163</xdr:row>
      <xdr:rowOff>19685</xdr:rowOff>
    </xdr:to>
    <xdr:pic>
      <xdr:nvPicPr>
        <xdr:cNvPr id="242" name="图片 2"/>
        <xdr:cNvPicPr>
          <a:picLocks noChangeAspect="1"/>
        </xdr:cNvPicPr>
      </xdr:nvPicPr>
      <xdr:blipFill>
        <a:blip r:embed="rId1"/>
        <a:stretch>
          <a:fillRect/>
        </a:stretch>
      </xdr:blipFill>
      <xdr:spPr>
        <a:xfrm>
          <a:off x="1026160" y="181406800"/>
          <a:ext cx="10160" cy="19685"/>
        </a:xfrm>
        <a:prstGeom prst="rect">
          <a:avLst/>
        </a:prstGeom>
        <a:noFill/>
        <a:ln w="9525">
          <a:noFill/>
        </a:ln>
      </xdr:spPr>
    </xdr:pic>
    <xdr:clientData/>
  </xdr:twoCellAnchor>
  <xdr:twoCellAnchor editAs="oneCell">
    <xdr:from>
      <xdr:col>1</xdr:col>
      <xdr:colOff>0</xdr:colOff>
      <xdr:row>163</xdr:row>
      <xdr:rowOff>0</xdr:rowOff>
    </xdr:from>
    <xdr:to>
      <xdr:col>1</xdr:col>
      <xdr:colOff>10160</xdr:colOff>
      <xdr:row>163</xdr:row>
      <xdr:rowOff>33020</xdr:rowOff>
    </xdr:to>
    <xdr:pic>
      <xdr:nvPicPr>
        <xdr:cNvPr id="243" name="图片 64"/>
        <xdr:cNvPicPr>
          <a:picLocks noChangeAspect="1"/>
        </xdr:cNvPicPr>
      </xdr:nvPicPr>
      <xdr:blipFill>
        <a:blip r:embed="rId1"/>
        <a:stretch>
          <a:fillRect/>
        </a:stretch>
      </xdr:blipFill>
      <xdr:spPr>
        <a:xfrm>
          <a:off x="1026160" y="181406800"/>
          <a:ext cx="10160" cy="33020"/>
        </a:xfrm>
        <a:prstGeom prst="rect">
          <a:avLst/>
        </a:prstGeom>
        <a:noFill/>
        <a:ln w="9525">
          <a:noFill/>
        </a:ln>
      </xdr:spPr>
    </xdr:pic>
    <xdr:clientData/>
  </xdr:twoCellAnchor>
  <xdr:twoCellAnchor editAs="oneCell">
    <xdr:from>
      <xdr:col>1</xdr:col>
      <xdr:colOff>0</xdr:colOff>
      <xdr:row>163</xdr:row>
      <xdr:rowOff>0</xdr:rowOff>
    </xdr:from>
    <xdr:to>
      <xdr:col>1</xdr:col>
      <xdr:colOff>10160</xdr:colOff>
      <xdr:row>163</xdr:row>
      <xdr:rowOff>36830</xdr:rowOff>
    </xdr:to>
    <xdr:pic>
      <xdr:nvPicPr>
        <xdr:cNvPr id="244" name="图片 1"/>
        <xdr:cNvPicPr>
          <a:picLocks noChangeAspect="1"/>
        </xdr:cNvPicPr>
      </xdr:nvPicPr>
      <xdr:blipFill>
        <a:blip r:embed="rId1"/>
        <a:stretch>
          <a:fillRect/>
        </a:stretch>
      </xdr:blipFill>
      <xdr:spPr>
        <a:xfrm>
          <a:off x="1026160" y="181406800"/>
          <a:ext cx="10160" cy="36830"/>
        </a:xfrm>
        <a:prstGeom prst="rect">
          <a:avLst/>
        </a:prstGeom>
        <a:noFill/>
        <a:ln w="9525">
          <a:noFill/>
        </a:ln>
      </xdr:spPr>
    </xdr:pic>
    <xdr:clientData/>
  </xdr:twoCellAnchor>
  <xdr:twoCellAnchor editAs="oneCell">
    <xdr:from>
      <xdr:col>1</xdr:col>
      <xdr:colOff>0</xdr:colOff>
      <xdr:row>154</xdr:row>
      <xdr:rowOff>0</xdr:rowOff>
    </xdr:from>
    <xdr:to>
      <xdr:col>1</xdr:col>
      <xdr:colOff>10160</xdr:colOff>
      <xdr:row>154</xdr:row>
      <xdr:rowOff>19685</xdr:rowOff>
    </xdr:to>
    <xdr:pic>
      <xdr:nvPicPr>
        <xdr:cNvPr id="245" name="图片 2"/>
        <xdr:cNvPicPr>
          <a:picLocks noChangeAspect="1"/>
        </xdr:cNvPicPr>
      </xdr:nvPicPr>
      <xdr:blipFill>
        <a:blip r:embed="rId1"/>
        <a:stretch>
          <a:fillRect/>
        </a:stretch>
      </xdr:blipFill>
      <xdr:spPr>
        <a:xfrm>
          <a:off x="1026160" y="173177200"/>
          <a:ext cx="10160" cy="19685"/>
        </a:xfrm>
        <a:prstGeom prst="rect">
          <a:avLst/>
        </a:prstGeom>
        <a:noFill/>
        <a:ln w="9525">
          <a:noFill/>
        </a:ln>
      </xdr:spPr>
    </xdr:pic>
    <xdr:clientData/>
  </xdr:twoCellAnchor>
  <xdr:twoCellAnchor editAs="oneCell">
    <xdr:from>
      <xdr:col>1</xdr:col>
      <xdr:colOff>0</xdr:colOff>
      <xdr:row>154</xdr:row>
      <xdr:rowOff>0</xdr:rowOff>
    </xdr:from>
    <xdr:to>
      <xdr:col>1</xdr:col>
      <xdr:colOff>10160</xdr:colOff>
      <xdr:row>154</xdr:row>
      <xdr:rowOff>33020</xdr:rowOff>
    </xdr:to>
    <xdr:pic>
      <xdr:nvPicPr>
        <xdr:cNvPr id="246" name="图片 70"/>
        <xdr:cNvPicPr>
          <a:picLocks noChangeAspect="1"/>
        </xdr:cNvPicPr>
      </xdr:nvPicPr>
      <xdr:blipFill>
        <a:blip r:embed="rId1"/>
        <a:stretch>
          <a:fillRect/>
        </a:stretch>
      </xdr:blipFill>
      <xdr:spPr>
        <a:xfrm>
          <a:off x="1026160" y="173177200"/>
          <a:ext cx="10160" cy="33020"/>
        </a:xfrm>
        <a:prstGeom prst="rect">
          <a:avLst/>
        </a:prstGeom>
        <a:noFill/>
        <a:ln w="9525">
          <a:noFill/>
        </a:ln>
      </xdr:spPr>
    </xdr:pic>
    <xdr:clientData/>
  </xdr:twoCellAnchor>
  <xdr:twoCellAnchor editAs="oneCell">
    <xdr:from>
      <xdr:col>1</xdr:col>
      <xdr:colOff>0</xdr:colOff>
      <xdr:row>154</xdr:row>
      <xdr:rowOff>0</xdr:rowOff>
    </xdr:from>
    <xdr:to>
      <xdr:col>1</xdr:col>
      <xdr:colOff>10160</xdr:colOff>
      <xdr:row>154</xdr:row>
      <xdr:rowOff>36830</xdr:rowOff>
    </xdr:to>
    <xdr:pic>
      <xdr:nvPicPr>
        <xdr:cNvPr id="247" name="图片 1"/>
        <xdr:cNvPicPr>
          <a:picLocks noChangeAspect="1"/>
        </xdr:cNvPicPr>
      </xdr:nvPicPr>
      <xdr:blipFill>
        <a:blip r:embed="rId1"/>
        <a:stretch>
          <a:fillRect/>
        </a:stretch>
      </xdr:blipFill>
      <xdr:spPr>
        <a:xfrm>
          <a:off x="1026160" y="173177200"/>
          <a:ext cx="10160" cy="36830"/>
        </a:xfrm>
        <a:prstGeom prst="rect">
          <a:avLst/>
        </a:prstGeom>
        <a:noFill/>
        <a:ln w="9525">
          <a:noFill/>
        </a:ln>
      </xdr:spPr>
    </xdr:pic>
    <xdr:clientData/>
  </xdr:twoCellAnchor>
  <xdr:twoCellAnchor editAs="oneCell">
    <xdr:from>
      <xdr:col>1</xdr:col>
      <xdr:colOff>0</xdr:colOff>
      <xdr:row>163</xdr:row>
      <xdr:rowOff>0</xdr:rowOff>
    </xdr:from>
    <xdr:to>
      <xdr:col>1</xdr:col>
      <xdr:colOff>10160</xdr:colOff>
      <xdr:row>163</xdr:row>
      <xdr:rowOff>19685</xdr:rowOff>
    </xdr:to>
    <xdr:pic>
      <xdr:nvPicPr>
        <xdr:cNvPr id="248" name="图片 2"/>
        <xdr:cNvPicPr>
          <a:picLocks noChangeAspect="1"/>
        </xdr:cNvPicPr>
      </xdr:nvPicPr>
      <xdr:blipFill>
        <a:blip r:embed="rId1"/>
        <a:stretch>
          <a:fillRect/>
        </a:stretch>
      </xdr:blipFill>
      <xdr:spPr>
        <a:xfrm>
          <a:off x="1026160" y="181406800"/>
          <a:ext cx="10160" cy="19685"/>
        </a:xfrm>
        <a:prstGeom prst="rect">
          <a:avLst/>
        </a:prstGeom>
        <a:noFill/>
        <a:ln w="9525">
          <a:noFill/>
        </a:ln>
      </xdr:spPr>
    </xdr:pic>
    <xdr:clientData/>
  </xdr:twoCellAnchor>
  <xdr:twoCellAnchor editAs="oneCell">
    <xdr:from>
      <xdr:col>1</xdr:col>
      <xdr:colOff>0</xdr:colOff>
      <xdr:row>163</xdr:row>
      <xdr:rowOff>0</xdr:rowOff>
    </xdr:from>
    <xdr:to>
      <xdr:col>1</xdr:col>
      <xdr:colOff>10160</xdr:colOff>
      <xdr:row>163</xdr:row>
      <xdr:rowOff>33020</xdr:rowOff>
    </xdr:to>
    <xdr:pic>
      <xdr:nvPicPr>
        <xdr:cNvPr id="249" name="图片 78"/>
        <xdr:cNvPicPr>
          <a:picLocks noChangeAspect="1"/>
        </xdr:cNvPicPr>
      </xdr:nvPicPr>
      <xdr:blipFill>
        <a:blip r:embed="rId1"/>
        <a:stretch>
          <a:fillRect/>
        </a:stretch>
      </xdr:blipFill>
      <xdr:spPr>
        <a:xfrm>
          <a:off x="1026160" y="181406800"/>
          <a:ext cx="10160" cy="33020"/>
        </a:xfrm>
        <a:prstGeom prst="rect">
          <a:avLst/>
        </a:prstGeom>
        <a:noFill/>
        <a:ln w="9525">
          <a:noFill/>
        </a:ln>
      </xdr:spPr>
    </xdr:pic>
    <xdr:clientData/>
  </xdr:twoCellAnchor>
  <xdr:twoCellAnchor editAs="oneCell">
    <xdr:from>
      <xdr:col>1</xdr:col>
      <xdr:colOff>0</xdr:colOff>
      <xdr:row>163</xdr:row>
      <xdr:rowOff>0</xdr:rowOff>
    </xdr:from>
    <xdr:to>
      <xdr:col>1</xdr:col>
      <xdr:colOff>10160</xdr:colOff>
      <xdr:row>163</xdr:row>
      <xdr:rowOff>36830</xdr:rowOff>
    </xdr:to>
    <xdr:pic>
      <xdr:nvPicPr>
        <xdr:cNvPr id="250" name="图片 1"/>
        <xdr:cNvPicPr>
          <a:picLocks noChangeAspect="1"/>
        </xdr:cNvPicPr>
      </xdr:nvPicPr>
      <xdr:blipFill>
        <a:blip r:embed="rId1"/>
        <a:stretch>
          <a:fillRect/>
        </a:stretch>
      </xdr:blipFill>
      <xdr:spPr>
        <a:xfrm>
          <a:off x="1026160" y="181406800"/>
          <a:ext cx="10160" cy="36830"/>
        </a:xfrm>
        <a:prstGeom prst="rect">
          <a:avLst/>
        </a:prstGeom>
        <a:noFill/>
        <a:ln w="9525">
          <a:noFill/>
        </a:ln>
      </xdr:spPr>
    </xdr:pic>
    <xdr:clientData/>
  </xdr:twoCellAnchor>
  <xdr:twoCellAnchor editAs="oneCell">
    <xdr:from>
      <xdr:col>1</xdr:col>
      <xdr:colOff>314960</xdr:colOff>
      <xdr:row>163</xdr:row>
      <xdr:rowOff>0</xdr:rowOff>
    </xdr:from>
    <xdr:to>
      <xdr:col>2</xdr:col>
      <xdr:colOff>0</xdr:colOff>
      <xdr:row>163</xdr:row>
      <xdr:rowOff>817880</xdr:rowOff>
    </xdr:to>
    <xdr:pic>
      <xdr:nvPicPr>
        <xdr:cNvPr id="251" name="Picture 8" descr="clip_image130152" hidden="1"/>
        <xdr:cNvPicPr>
          <a:picLocks noChangeAspect="1"/>
        </xdr:cNvPicPr>
      </xdr:nvPicPr>
      <xdr:blipFill>
        <a:blip r:embed="rId2"/>
        <a:stretch>
          <a:fillRect/>
        </a:stretch>
      </xdr:blipFill>
      <xdr:spPr>
        <a:xfrm>
          <a:off x="1341120" y="181406800"/>
          <a:ext cx="693420" cy="817880"/>
        </a:xfrm>
        <a:prstGeom prst="rect">
          <a:avLst/>
        </a:prstGeom>
        <a:noFill/>
        <a:ln w="9525">
          <a:noFill/>
        </a:ln>
      </xdr:spPr>
    </xdr:pic>
    <xdr:clientData/>
  </xdr:twoCellAnchor>
  <xdr:twoCellAnchor editAs="oneCell">
    <xdr:from>
      <xdr:col>1</xdr:col>
      <xdr:colOff>0</xdr:colOff>
      <xdr:row>161</xdr:row>
      <xdr:rowOff>0</xdr:rowOff>
    </xdr:from>
    <xdr:to>
      <xdr:col>1</xdr:col>
      <xdr:colOff>10160</xdr:colOff>
      <xdr:row>161</xdr:row>
      <xdr:rowOff>19685</xdr:rowOff>
    </xdr:to>
    <xdr:pic>
      <xdr:nvPicPr>
        <xdr:cNvPr id="252" name="图片 2"/>
        <xdr:cNvPicPr>
          <a:picLocks noChangeAspect="1"/>
        </xdr:cNvPicPr>
      </xdr:nvPicPr>
      <xdr:blipFill>
        <a:blip r:embed="rId1"/>
        <a:stretch>
          <a:fillRect/>
        </a:stretch>
      </xdr:blipFill>
      <xdr:spPr>
        <a:xfrm>
          <a:off x="1026160" y="179578000"/>
          <a:ext cx="10160" cy="19685"/>
        </a:xfrm>
        <a:prstGeom prst="rect">
          <a:avLst/>
        </a:prstGeom>
        <a:noFill/>
        <a:ln w="9525">
          <a:noFill/>
        </a:ln>
      </xdr:spPr>
    </xdr:pic>
    <xdr:clientData/>
  </xdr:twoCellAnchor>
  <xdr:twoCellAnchor editAs="oneCell">
    <xdr:from>
      <xdr:col>1</xdr:col>
      <xdr:colOff>0</xdr:colOff>
      <xdr:row>161</xdr:row>
      <xdr:rowOff>0</xdr:rowOff>
    </xdr:from>
    <xdr:to>
      <xdr:col>1</xdr:col>
      <xdr:colOff>10160</xdr:colOff>
      <xdr:row>161</xdr:row>
      <xdr:rowOff>33020</xdr:rowOff>
    </xdr:to>
    <xdr:pic>
      <xdr:nvPicPr>
        <xdr:cNvPr id="253" name="图片 84"/>
        <xdr:cNvPicPr>
          <a:picLocks noChangeAspect="1"/>
        </xdr:cNvPicPr>
      </xdr:nvPicPr>
      <xdr:blipFill>
        <a:blip r:embed="rId1"/>
        <a:stretch>
          <a:fillRect/>
        </a:stretch>
      </xdr:blipFill>
      <xdr:spPr>
        <a:xfrm>
          <a:off x="1026160" y="179578000"/>
          <a:ext cx="10160" cy="33020"/>
        </a:xfrm>
        <a:prstGeom prst="rect">
          <a:avLst/>
        </a:prstGeom>
        <a:noFill/>
        <a:ln w="9525">
          <a:noFill/>
        </a:ln>
      </xdr:spPr>
    </xdr:pic>
    <xdr:clientData/>
  </xdr:twoCellAnchor>
  <xdr:twoCellAnchor editAs="oneCell">
    <xdr:from>
      <xdr:col>1</xdr:col>
      <xdr:colOff>0</xdr:colOff>
      <xdr:row>161</xdr:row>
      <xdr:rowOff>0</xdr:rowOff>
    </xdr:from>
    <xdr:to>
      <xdr:col>1</xdr:col>
      <xdr:colOff>10160</xdr:colOff>
      <xdr:row>161</xdr:row>
      <xdr:rowOff>36830</xdr:rowOff>
    </xdr:to>
    <xdr:pic>
      <xdr:nvPicPr>
        <xdr:cNvPr id="254" name="图片 1"/>
        <xdr:cNvPicPr>
          <a:picLocks noChangeAspect="1"/>
        </xdr:cNvPicPr>
      </xdr:nvPicPr>
      <xdr:blipFill>
        <a:blip r:embed="rId1"/>
        <a:stretch>
          <a:fillRect/>
        </a:stretch>
      </xdr:blipFill>
      <xdr:spPr>
        <a:xfrm>
          <a:off x="1026160" y="179578000"/>
          <a:ext cx="10160" cy="36830"/>
        </a:xfrm>
        <a:prstGeom prst="rect">
          <a:avLst/>
        </a:prstGeom>
        <a:noFill/>
        <a:ln w="9525">
          <a:noFill/>
        </a:ln>
      </xdr:spPr>
    </xdr:pic>
    <xdr:clientData/>
  </xdr:twoCellAnchor>
  <xdr:twoCellAnchor editAs="oneCell">
    <xdr:from>
      <xdr:col>0</xdr:col>
      <xdr:colOff>314960</xdr:colOff>
      <xdr:row>169</xdr:row>
      <xdr:rowOff>0</xdr:rowOff>
    </xdr:from>
    <xdr:to>
      <xdr:col>1</xdr:col>
      <xdr:colOff>0</xdr:colOff>
      <xdr:row>169</xdr:row>
      <xdr:rowOff>818515</xdr:rowOff>
    </xdr:to>
    <xdr:pic>
      <xdr:nvPicPr>
        <xdr:cNvPr id="255" name="Picture 8" descr="clip_image130152" hidden="1"/>
        <xdr:cNvPicPr>
          <a:picLocks noChangeAspect="1"/>
        </xdr:cNvPicPr>
      </xdr:nvPicPr>
      <xdr:blipFill>
        <a:blip r:embed="rId2"/>
        <a:stretch>
          <a:fillRect/>
        </a:stretch>
      </xdr:blipFill>
      <xdr:spPr>
        <a:xfrm>
          <a:off x="314960" y="186893200"/>
          <a:ext cx="711200" cy="818515"/>
        </a:xfrm>
        <a:prstGeom prst="rect">
          <a:avLst/>
        </a:prstGeom>
        <a:noFill/>
        <a:ln w="9525">
          <a:noFill/>
        </a:ln>
      </xdr:spPr>
    </xdr:pic>
    <xdr:clientData/>
  </xdr:twoCellAnchor>
  <xdr:twoCellAnchor editAs="oneCell">
    <xdr:from>
      <xdr:col>0</xdr:col>
      <xdr:colOff>314960</xdr:colOff>
      <xdr:row>169</xdr:row>
      <xdr:rowOff>0</xdr:rowOff>
    </xdr:from>
    <xdr:to>
      <xdr:col>1</xdr:col>
      <xdr:colOff>0</xdr:colOff>
      <xdr:row>169</xdr:row>
      <xdr:rowOff>818515</xdr:rowOff>
    </xdr:to>
    <xdr:pic>
      <xdr:nvPicPr>
        <xdr:cNvPr id="256" name="Picture 8" descr="clip_image130152" hidden="1"/>
        <xdr:cNvPicPr>
          <a:picLocks noChangeAspect="1"/>
        </xdr:cNvPicPr>
      </xdr:nvPicPr>
      <xdr:blipFill>
        <a:blip r:embed="rId2"/>
        <a:stretch>
          <a:fillRect/>
        </a:stretch>
      </xdr:blipFill>
      <xdr:spPr>
        <a:xfrm>
          <a:off x="314960" y="186893200"/>
          <a:ext cx="711200" cy="818515"/>
        </a:xfrm>
        <a:prstGeom prst="rect">
          <a:avLst/>
        </a:prstGeom>
        <a:noFill/>
        <a:ln w="9525">
          <a:noFill/>
        </a:ln>
      </xdr:spPr>
    </xdr:pic>
    <xdr:clientData/>
  </xdr:twoCellAnchor>
  <xdr:twoCellAnchor editAs="oneCell">
    <xdr:from>
      <xdr:col>0</xdr:col>
      <xdr:colOff>314960</xdr:colOff>
      <xdr:row>169</xdr:row>
      <xdr:rowOff>0</xdr:rowOff>
    </xdr:from>
    <xdr:to>
      <xdr:col>1</xdr:col>
      <xdr:colOff>0</xdr:colOff>
      <xdr:row>169</xdr:row>
      <xdr:rowOff>818515</xdr:rowOff>
    </xdr:to>
    <xdr:pic>
      <xdr:nvPicPr>
        <xdr:cNvPr id="257" name="Picture 8" descr="clip_image130152" hidden="1"/>
        <xdr:cNvPicPr>
          <a:picLocks noChangeAspect="1"/>
        </xdr:cNvPicPr>
      </xdr:nvPicPr>
      <xdr:blipFill>
        <a:blip r:embed="rId2"/>
        <a:stretch>
          <a:fillRect/>
        </a:stretch>
      </xdr:blipFill>
      <xdr:spPr>
        <a:xfrm>
          <a:off x="314960" y="186893200"/>
          <a:ext cx="711200" cy="818515"/>
        </a:xfrm>
        <a:prstGeom prst="rect">
          <a:avLst/>
        </a:prstGeom>
        <a:noFill/>
        <a:ln w="9525">
          <a:noFill/>
        </a:ln>
      </xdr:spPr>
    </xdr:pic>
    <xdr:clientData/>
  </xdr:twoCellAnchor>
  <xdr:twoCellAnchor editAs="oneCell">
    <xdr:from>
      <xdr:col>0</xdr:col>
      <xdr:colOff>314960</xdr:colOff>
      <xdr:row>169</xdr:row>
      <xdr:rowOff>0</xdr:rowOff>
    </xdr:from>
    <xdr:to>
      <xdr:col>1</xdr:col>
      <xdr:colOff>0</xdr:colOff>
      <xdr:row>169</xdr:row>
      <xdr:rowOff>818515</xdr:rowOff>
    </xdr:to>
    <xdr:pic>
      <xdr:nvPicPr>
        <xdr:cNvPr id="258" name="Picture 8" descr="clip_image130152" hidden="1"/>
        <xdr:cNvPicPr>
          <a:picLocks noChangeAspect="1"/>
        </xdr:cNvPicPr>
      </xdr:nvPicPr>
      <xdr:blipFill>
        <a:blip r:embed="rId2"/>
        <a:stretch>
          <a:fillRect/>
        </a:stretch>
      </xdr:blipFill>
      <xdr:spPr>
        <a:xfrm>
          <a:off x="314960" y="186893200"/>
          <a:ext cx="711200" cy="81851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20955</xdr:rowOff>
    </xdr:to>
    <xdr:pic>
      <xdr:nvPicPr>
        <xdr:cNvPr id="259" name="图片 2"/>
        <xdr:cNvPicPr>
          <a:picLocks noChangeAspect="1"/>
        </xdr:cNvPicPr>
      </xdr:nvPicPr>
      <xdr:blipFill>
        <a:blip r:embed="rId1"/>
        <a:stretch>
          <a:fillRect/>
        </a:stretch>
      </xdr:blipFill>
      <xdr:spPr>
        <a:xfrm>
          <a:off x="1026160" y="187807600"/>
          <a:ext cx="10795" cy="2095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29845</xdr:rowOff>
    </xdr:to>
    <xdr:pic>
      <xdr:nvPicPr>
        <xdr:cNvPr id="260" name="图片 5"/>
        <xdr:cNvPicPr>
          <a:picLocks noChangeAspect="1"/>
        </xdr:cNvPicPr>
      </xdr:nvPicPr>
      <xdr:blipFill>
        <a:blip r:embed="rId1"/>
        <a:stretch>
          <a:fillRect/>
        </a:stretch>
      </xdr:blipFill>
      <xdr:spPr>
        <a:xfrm>
          <a:off x="1026160" y="187807600"/>
          <a:ext cx="10795" cy="2984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38735</xdr:rowOff>
    </xdr:to>
    <xdr:pic>
      <xdr:nvPicPr>
        <xdr:cNvPr id="261" name="图片 1"/>
        <xdr:cNvPicPr>
          <a:picLocks noChangeAspect="1"/>
        </xdr:cNvPicPr>
      </xdr:nvPicPr>
      <xdr:blipFill>
        <a:blip r:embed="rId1"/>
        <a:stretch>
          <a:fillRect/>
        </a:stretch>
      </xdr:blipFill>
      <xdr:spPr>
        <a:xfrm>
          <a:off x="1026160" y="187807600"/>
          <a:ext cx="10795" cy="3873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20955</xdr:rowOff>
    </xdr:to>
    <xdr:pic>
      <xdr:nvPicPr>
        <xdr:cNvPr id="262" name="图片 2"/>
        <xdr:cNvPicPr>
          <a:picLocks noChangeAspect="1"/>
        </xdr:cNvPicPr>
      </xdr:nvPicPr>
      <xdr:blipFill>
        <a:blip r:embed="rId1"/>
        <a:stretch>
          <a:fillRect/>
        </a:stretch>
      </xdr:blipFill>
      <xdr:spPr>
        <a:xfrm>
          <a:off x="1026160" y="187807600"/>
          <a:ext cx="10795" cy="2095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29845</xdr:rowOff>
    </xdr:to>
    <xdr:pic>
      <xdr:nvPicPr>
        <xdr:cNvPr id="263" name="图片 8"/>
        <xdr:cNvPicPr>
          <a:picLocks noChangeAspect="1"/>
        </xdr:cNvPicPr>
      </xdr:nvPicPr>
      <xdr:blipFill>
        <a:blip r:embed="rId1"/>
        <a:stretch>
          <a:fillRect/>
        </a:stretch>
      </xdr:blipFill>
      <xdr:spPr>
        <a:xfrm>
          <a:off x="1026160" y="187807600"/>
          <a:ext cx="10795" cy="2984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38735</xdr:rowOff>
    </xdr:to>
    <xdr:pic>
      <xdr:nvPicPr>
        <xdr:cNvPr id="264" name="图片 1"/>
        <xdr:cNvPicPr>
          <a:picLocks noChangeAspect="1"/>
        </xdr:cNvPicPr>
      </xdr:nvPicPr>
      <xdr:blipFill>
        <a:blip r:embed="rId1"/>
        <a:stretch>
          <a:fillRect/>
        </a:stretch>
      </xdr:blipFill>
      <xdr:spPr>
        <a:xfrm>
          <a:off x="1026160" y="187807600"/>
          <a:ext cx="10795" cy="3873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20955</xdr:rowOff>
    </xdr:to>
    <xdr:pic>
      <xdr:nvPicPr>
        <xdr:cNvPr id="265" name="图片 2"/>
        <xdr:cNvPicPr>
          <a:picLocks noChangeAspect="1"/>
        </xdr:cNvPicPr>
      </xdr:nvPicPr>
      <xdr:blipFill>
        <a:blip r:embed="rId1"/>
        <a:stretch>
          <a:fillRect/>
        </a:stretch>
      </xdr:blipFill>
      <xdr:spPr>
        <a:xfrm>
          <a:off x="1026160" y="187807600"/>
          <a:ext cx="10795" cy="2095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29845</xdr:rowOff>
    </xdr:to>
    <xdr:pic>
      <xdr:nvPicPr>
        <xdr:cNvPr id="266" name="图片 11"/>
        <xdr:cNvPicPr>
          <a:picLocks noChangeAspect="1"/>
        </xdr:cNvPicPr>
      </xdr:nvPicPr>
      <xdr:blipFill>
        <a:blip r:embed="rId1"/>
        <a:stretch>
          <a:fillRect/>
        </a:stretch>
      </xdr:blipFill>
      <xdr:spPr>
        <a:xfrm>
          <a:off x="1026160" y="187807600"/>
          <a:ext cx="10795" cy="2984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38735</xdr:rowOff>
    </xdr:to>
    <xdr:pic>
      <xdr:nvPicPr>
        <xdr:cNvPr id="267" name="图片 1"/>
        <xdr:cNvPicPr>
          <a:picLocks noChangeAspect="1"/>
        </xdr:cNvPicPr>
      </xdr:nvPicPr>
      <xdr:blipFill>
        <a:blip r:embed="rId1"/>
        <a:stretch>
          <a:fillRect/>
        </a:stretch>
      </xdr:blipFill>
      <xdr:spPr>
        <a:xfrm>
          <a:off x="1026160" y="187807600"/>
          <a:ext cx="10795" cy="3873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20955</xdr:rowOff>
    </xdr:to>
    <xdr:pic>
      <xdr:nvPicPr>
        <xdr:cNvPr id="268" name="图片 2"/>
        <xdr:cNvPicPr>
          <a:picLocks noChangeAspect="1"/>
        </xdr:cNvPicPr>
      </xdr:nvPicPr>
      <xdr:blipFill>
        <a:blip r:embed="rId1"/>
        <a:stretch>
          <a:fillRect/>
        </a:stretch>
      </xdr:blipFill>
      <xdr:spPr>
        <a:xfrm>
          <a:off x="1026160" y="187807600"/>
          <a:ext cx="10795" cy="2095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29845</xdr:rowOff>
    </xdr:to>
    <xdr:pic>
      <xdr:nvPicPr>
        <xdr:cNvPr id="269" name="图片 14"/>
        <xdr:cNvPicPr>
          <a:picLocks noChangeAspect="1"/>
        </xdr:cNvPicPr>
      </xdr:nvPicPr>
      <xdr:blipFill>
        <a:blip r:embed="rId1"/>
        <a:stretch>
          <a:fillRect/>
        </a:stretch>
      </xdr:blipFill>
      <xdr:spPr>
        <a:xfrm>
          <a:off x="1026160" y="187807600"/>
          <a:ext cx="10795" cy="29845"/>
        </a:xfrm>
        <a:prstGeom prst="rect">
          <a:avLst/>
        </a:prstGeom>
        <a:noFill/>
        <a:ln w="9525">
          <a:noFill/>
        </a:ln>
      </xdr:spPr>
    </xdr:pic>
    <xdr:clientData/>
  </xdr:twoCellAnchor>
  <xdr:twoCellAnchor editAs="oneCell">
    <xdr:from>
      <xdr:col>1</xdr:col>
      <xdr:colOff>0</xdr:colOff>
      <xdr:row>170</xdr:row>
      <xdr:rowOff>0</xdr:rowOff>
    </xdr:from>
    <xdr:to>
      <xdr:col>1</xdr:col>
      <xdr:colOff>10795</xdr:colOff>
      <xdr:row>170</xdr:row>
      <xdr:rowOff>38735</xdr:rowOff>
    </xdr:to>
    <xdr:pic>
      <xdr:nvPicPr>
        <xdr:cNvPr id="270" name="图片 1"/>
        <xdr:cNvPicPr>
          <a:picLocks noChangeAspect="1"/>
        </xdr:cNvPicPr>
      </xdr:nvPicPr>
      <xdr:blipFill>
        <a:blip r:embed="rId1"/>
        <a:stretch>
          <a:fillRect/>
        </a:stretch>
      </xdr:blipFill>
      <xdr:spPr>
        <a:xfrm>
          <a:off x="1026160" y="187807600"/>
          <a:ext cx="10795" cy="38735"/>
        </a:xfrm>
        <a:prstGeom prst="rect">
          <a:avLst/>
        </a:prstGeom>
        <a:noFill/>
        <a:ln w="9525">
          <a:noFill/>
        </a:ln>
      </xdr:spPr>
    </xdr:pic>
    <xdr:clientData/>
  </xdr:twoCellAnchor>
  <xdr:twoCellAnchor editAs="oneCell">
    <xdr:from>
      <xdr:col>0</xdr:col>
      <xdr:colOff>314960</xdr:colOff>
      <xdr:row>170</xdr:row>
      <xdr:rowOff>0</xdr:rowOff>
    </xdr:from>
    <xdr:to>
      <xdr:col>1</xdr:col>
      <xdr:colOff>0</xdr:colOff>
      <xdr:row>170</xdr:row>
      <xdr:rowOff>818515</xdr:rowOff>
    </xdr:to>
    <xdr:pic>
      <xdr:nvPicPr>
        <xdr:cNvPr id="271" name="Picture 8" descr="clip_image130152" hidden="1"/>
        <xdr:cNvPicPr>
          <a:picLocks noChangeAspect="1"/>
        </xdr:cNvPicPr>
      </xdr:nvPicPr>
      <xdr:blipFill>
        <a:blip r:embed="rId2"/>
        <a:stretch>
          <a:fillRect/>
        </a:stretch>
      </xdr:blipFill>
      <xdr:spPr>
        <a:xfrm>
          <a:off x="314960" y="187807600"/>
          <a:ext cx="711200" cy="818515"/>
        </a:xfrm>
        <a:prstGeom prst="rect">
          <a:avLst/>
        </a:prstGeom>
        <a:noFill/>
        <a:ln w="9525">
          <a:noFill/>
        </a:ln>
      </xdr:spPr>
    </xdr:pic>
    <xdr:clientData/>
  </xdr:twoCellAnchor>
  <xdr:twoCellAnchor editAs="oneCell">
    <xdr:from>
      <xdr:col>0</xdr:col>
      <xdr:colOff>314960</xdr:colOff>
      <xdr:row>170</xdr:row>
      <xdr:rowOff>0</xdr:rowOff>
    </xdr:from>
    <xdr:to>
      <xdr:col>1</xdr:col>
      <xdr:colOff>0</xdr:colOff>
      <xdr:row>170</xdr:row>
      <xdr:rowOff>818515</xdr:rowOff>
    </xdr:to>
    <xdr:pic>
      <xdr:nvPicPr>
        <xdr:cNvPr id="272" name="Picture 8" descr="clip_image130152" hidden="1"/>
        <xdr:cNvPicPr>
          <a:picLocks noChangeAspect="1"/>
        </xdr:cNvPicPr>
      </xdr:nvPicPr>
      <xdr:blipFill>
        <a:blip r:embed="rId2"/>
        <a:stretch>
          <a:fillRect/>
        </a:stretch>
      </xdr:blipFill>
      <xdr:spPr>
        <a:xfrm>
          <a:off x="314960" y="187807600"/>
          <a:ext cx="711200" cy="818515"/>
        </a:xfrm>
        <a:prstGeom prst="rect">
          <a:avLst/>
        </a:prstGeom>
        <a:noFill/>
        <a:ln w="9525">
          <a:noFill/>
        </a:ln>
      </xdr:spPr>
    </xdr:pic>
    <xdr:clientData/>
  </xdr:twoCellAnchor>
  <xdr:twoCellAnchor editAs="oneCell">
    <xdr:from>
      <xdr:col>0</xdr:col>
      <xdr:colOff>314960</xdr:colOff>
      <xdr:row>170</xdr:row>
      <xdr:rowOff>0</xdr:rowOff>
    </xdr:from>
    <xdr:to>
      <xdr:col>1</xdr:col>
      <xdr:colOff>0</xdr:colOff>
      <xdr:row>170</xdr:row>
      <xdr:rowOff>818515</xdr:rowOff>
    </xdr:to>
    <xdr:pic>
      <xdr:nvPicPr>
        <xdr:cNvPr id="273" name="Picture 8" descr="clip_image130152" hidden="1"/>
        <xdr:cNvPicPr>
          <a:picLocks noChangeAspect="1"/>
        </xdr:cNvPicPr>
      </xdr:nvPicPr>
      <xdr:blipFill>
        <a:blip r:embed="rId2"/>
        <a:stretch>
          <a:fillRect/>
        </a:stretch>
      </xdr:blipFill>
      <xdr:spPr>
        <a:xfrm>
          <a:off x="314960" y="187807600"/>
          <a:ext cx="711200" cy="818515"/>
        </a:xfrm>
        <a:prstGeom prst="rect">
          <a:avLst/>
        </a:prstGeom>
        <a:noFill/>
        <a:ln w="9525">
          <a:noFill/>
        </a:ln>
      </xdr:spPr>
    </xdr:pic>
    <xdr:clientData/>
  </xdr:twoCellAnchor>
  <xdr:twoCellAnchor editAs="oneCell">
    <xdr:from>
      <xdr:col>0</xdr:col>
      <xdr:colOff>314960</xdr:colOff>
      <xdr:row>170</xdr:row>
      <xdr:rowOff>0</xdr:rowOff>
    </xdr:from>
    <xdr:to>
      <xdr:col>1</xdr:col>
      <xdr:colOff>0</xdr:colOff>
      <xdr:row>170</xdr:row>
      <xdr:rowOff>818515</xdr:rowOff>
    </xdr:to>
    <xdr:pic>
      <xdr:nvPicPr>
        <xdr:cNvPr id="274" name="Picture 8" descr="clip_image130152" hidden="1"/>
        <xdr:cNvPicPr>
          <a:picLocks noChangeAspect="1"/>
        </xdr:cNvPicPr>
      </xdr:nvPicPr>
      <xdr:blipFill>
        <a:blip r:embed="rId2"/>
        <a:stretch>
          <a:fillRect/>
        </a:stretch>
      </xdr:blipFill>
      <xdr:spPr>
        <a:xfrm>
          <a:off x="314960" y="187807600"/>
          <a:ext cx="711200" cy="81851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20955</xdr:rowOff>
    </xdr:to>
    <xdr:pic>
      <xdr:nvPicPr>
        <xdr:cNvPr id="275" name="图片 2"/>
        <xdr:cNvPicPr>
          <a:picLocks noChangeAspect="1"/>
        </xdr:cNvPicPr>
      </xdr:nvPicPr>
      <xdr:blipFill>
        <a:blip r:embed="rId1"/>
        <a:stretch>
          <a:fillRect/>
        </a:stretch>
      </xdr:blipFill>
      <xdr:spPr>
        <a:xfrm>
          <a:off x="1026160" y="188722000"/>
          <a:ext cx="10795" cy="2095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29845</xdr:rowOff>
    </xdr:to>
    <xdr:pic>
      <xdr:nvPicPr>
        <xdr:cNvPr id="276" name="图片 5"/>
        <xdr:cNvPicPr>
          <a:picLocks noChangeAspect="1"/>
        </xdr:cNvPicPr>
      </xdr:nvPicPr>
      <xdr:blipFill>
        <a:blip r:embed="rId1"/>
        <a:stretch>
          <a:fillRect/>
        </a:stretch>
      </xdr:blipFill>
      <xdr:spPr>
        <a:xfrm>
          <a:off x="1026160" y="188722000"/>
          <a:ext cx="10795" cy="2984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38735</xdr:rowOff>
    </xdr:to>
    <xdr:pic>
      <xdr:nvPicPr>
        <xdr:cNvPr id="277" name="图片 1"/>
        <xdr:cNvPicPr>
          <a:picLocks noChangeAspect="1"/>
        </xdr:cNvPicPr>
      </xdr:nvPicPr>
      <xdr:blipFill>
        <a:blip r:embed="rId1"/>
        <a:stretch>
          <a:fillRect/>
        </a:stretch>
      </xdr:blipFill>
      <xdr:spPr>
        <a:xfrm>
          <a:off x="1026160" y="188722000"/>
          <a:ext cx="10795" cy="3873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20955</xdr:rowOff>
    </xdr:to>
    <xdr:pic>
      <xdr:nvPicPr>
        <xdr:cNvPr id="278" name="图片 2"/>
        <xdr:cNvPicPr>
          <a:picLocks noChangeAspect="1"/>
        </xdr:cNvPicPr>
      </xdr:nvPicPr>
      <xdr:blipFill>
        <a:blip r:embed="rId1"/>
        <a:stretch>
          <a:fillRect/>
        </a:stretch>
      </xdr:blipFill>
      <xdr:spPr>
        <a:xfrm>
          <a:off x="1026160" y="188722000"/>
          <a:ext cx="10795" cy="2095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29845</xdr:rowOff>
    </xdr:to>
    <xdr:pic>
      <xdr:nvPicPr>
        <xdr:cNvPr id="279" name="图片 8"/>
        <xdr:cNvPicPr>
          <a:picLocks noChangeAspect="1"/>
        </xdr:cNvPicPr>
      </xdr:nvPicPr>
      <xdr:blipFill>
        <a:blip r:embed="rId1"/>
        <a:stretch>
          <a:fillRect/>
        </a:stretch>
      </xdr:blipFill>
      <xdr:spPr>
        <a:xfrm>
          <a:off x="1026160" y="188722000"/>
          <a:ext cx="10795" cy="2984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38735</xdr:rowOff>
    </xdr:to>
    <xdr:pic>
      <xdr:nvPicPr>
        <xdr:cNvPr id="280" name="图片 1"/>
        <xdr:cNvPicPr>
          <a:picLocks noChangeAspect="1"/>
        </xdr:cNvPicPr>
      </xdr:nvPicPr>
      <xdr:blipFill>
        <a:blip r:embed="rId1"/>
        <a:stretch>
          <a:fillRect/>
        </a:stretch>
      </xdr:blipFill>
      <xdr:spPr>
        <a:xfrm>
          <a:off x="1026160" y="188722000"/>
          <a:ext cx="10795" cy="3873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20955</xdr:rowOff>
    </xdr:to>
    <xdr:pic>
      <xdr:nvPicPr>
        <xdr:cNvPr id="281" name="图片 2"/>
        <xdr:cNvPicPr>
          <a:picLocks noChangeAspect="1"/>
        </xdr:cNvPicPr>
      </xdr:nvPicPr>
      <xdr:blipFill>
        <a:blip r:embed="rId1"/>
        <a:stretch>
          <a:fillRect/>
        </a:stretch>
      </xdr:blipFill>
      <xdr:spPr>
        <a:xfrm>
          <a:off x="1026160" y="188722000"/>
          <a:ext cx="10795" cy="2095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29845</xdr:rowOff>
    </xdr:to>
    <xdr:pic>
      <xdr:nvPicPr>
        <xdr:cNvPr id="282" name="图片 11"/>
        <xdr:cNvPicPr>
          <a:picLocks noChangeAspect="1"/>
        </xdr:cNvPicPr>
      </xdr:nvPicPr>
      <xdr:blipFill>
        <a:blip r:embed="rId1"/>
        <a:stretch>
          <a:fillRect/>
        </a:stretch>
      </xdr:blipFill>
      <xdr:spPr>
        <a:xfrm>
          <a:off x="1026160" y="188722000"/>
          <a:ext cx="10795" cy="2984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38735</xdr:rowOff>
    </xdr:to>
    <xdr:pic>
      <xdr:nvPicPr>
        <xdr:cNvPr id="283" name="图片 1"/>
        <xdr:cNvPicPr>
          <a:picLocks noChangeAspect="1"/>
        </xdr:cNvPicPr>
      </xdr:nvPicPr>
      <xdr:blipFill>
        <a:blip r:embed="rId1"/>
        <a:stretch>
          <a:fillRect/>
        </a:stretch>
      </xdr:blipFill>
      <xdr:spPr>
        <a:xfrm>
          <a:off x="1026160" y="188722000"/>
          <a:ext cx="10795" cy="3873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20955</xdr:rowOff>
    </xdr:to>
    <xdr:pic>
      <xdr:nvPicPr>
        <xdr:cNvPr id="284" name="图片 2"/>
        <xdr:cNvPicPr>
          <a:picLocks noChangeAspect="1"/>
        </xdr:cNvPicPr>
      </xdr:nvPicPr>
      <xdr:blipFill>
        <a:blip r:embed="rId1"/>
        <a:stretch>
          <a:fillRect/>
        </a:stretch>
      </xdr:blipFill>
      <xdr:spPr>
        <a:xfrm>
          <a:off x="1026160" y="188722000"/>
          <a:ext cx="10795" cy="2095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29845</xdr:rowOff>
    </xdr:to>
    <xdr:pic>
      <xdr:nvPicPr>
        <xdr:cNvPr id="285" name="图片 14"/>
        <xdr:cNvPicPr>
          <a:picLocks noChangeAspect="1"/>
        </xdr:cNvPicPr>
      </xdr:nvPicPr>
      <xdr:blipFill>
        <a:blip r:embed="rId1"/>
        <a:stretch>
          <a:fillRect/>
        </a:stretch>
      </xdr:blipFill>
      <xdr:spPr>
        <a:xfrm>
          <a:off x="1026160" y="188722000"/>
          <a:ext cx="10795" cy="29845"/>
        </a:xfrm>
        <a:prstGeom prst="rect">
          <a:avLst/>
        </a:prstGeom>
        <a:noFill/>
        <a:ln w="9525">
          <a:noFill/>
        </a:ln>
      </xdr:spPr>
    </xdr:pic>
    <xdr:clientData/>
  </xdr:twoCellAnchor>
  <xdr:twoCellAnchor editAs="oneCell">
    <xdr:from>
      <xdr:col>1</xdr:col>
      <xdr:colOff>0</xdr:colOff>
      <xdr:row>171</xdr:row>
      <xdr:rowOff>0</xdr:rowOff>
    </xdr:from>
    <xdr:to>
      <xdr:col>1</xdr:col>
      <xdr:colOff>10795</xdr:colOff>
      <xdr:row>171</xdr:row>
      <xdr:rowOff>38735</xdr:rowOff>
    </xdr:to>
    <xdr:pic>
      <xdr:nvPicPr>
        <xdr:cNvPr id="286" name="图片 1"/>
        <xdr:cNvPicPr>
          <a:picLocks noChangeAspect="1"/>
        </xdr:cNvPicPr>
      </xdr:nvPicPr>
      <xdr:blipFill>
        <a:blip r:embed="rId1"/>
        <a:stretch>
          <a:fillRect/>
        </a:stretch>
      </xdr:blipFill>
      <xdr:spPr>
        <a:xfrm>
          <a:off x="1026160" y="188722000"/>
          <a:ext cx="10795" cy="38735"/>
        </a:xfrm>
        <a:prstGeom prst="rect">
          <a:avLst/>
        </a:prstGeom>
        <a:noFill/>
        <a:ln w="9525">
          <a:noFill/>
        </a:ln>
      </xdr:spPr>
    </xdr:pic>
    <xdr:clientData/>
  </xdr:twoCellAnchor>
  <xdr:twoCellAnchor editAs="oneCell">
    <xdr:from>
      <xdr:col>0</xdr:col>
      <xdr:colOff>314960</xdr:colOff>
      <xdr:row>171</xdr:row>
      <xdr:rowOff>0</xdr:rowOff>
    </xdr:from>
    <xdr:to>
      <xdr:col>1</xdr:col>
      <xdr:colOff>0</xdr:colOff>
      <xdr:row>171</xdr:row>
      <xdr:rowOff>818515</xdr:rowOff>
    </xdr:to>
    <xdr:pic>
      <xdr:nvPicPr>
        <xdr:cNvPr id="287" name="Picture 8" descr="clip_image130152" hidden="1"/>
        <xdr:cNvPicPr>
          <a:picLocks noChangeAspect="1"/>
        </xdr:cNvPicPr>
      </xdr:nvPicPr>
      <xdr:blipFill>
        <a:blip r:embed="rId2"/>
        <a:stretch>
          <a:fillRect/>
        </a:stretch>
      </xdr:blipFill>
      <xdr:spPr>
        <a:xfrm>
          <a:off x="314960" y="188722000"/>
          <a:ext cx="711200" cy="818515"/>
        </a:xfrm>
        <a:prstGeom prst="rect">
          <a:avLst/>
        </a:prstGeom>
        <a:noFill/>
        <a:ln w="9525">
          <a:noFill/>
        </a:ln>
      </xdr:spPr>
    </xdr:pic>
    <xdr:clientData/>
  </xdr:twoCellAnchor>
  <xdr:twoCellAnchor editAs="oneCell">
    <xdr:from>
      <xdr:col>0</xdr:col>
      <xdr:colOff>314960</xdr:colOff>
      <xdr:row>171</xdr:row>
      <xdr:rowOff>0</xdr:rowOff>
    </xdr:from>
    <xdr:to>
      <xdr:col>1</xdr:col>
      <xdr:colOff>0</xdr:colOff>
      <xdr:row>171</xdr:row>
      <xdr:rowOff>818515</xdr:rowOff>
    </xdr:to>
    <xdr:pic>
      <xdr:nvPicPr>
        <xdr:cNvPr id="288" name="Picture 8" descr="clip_image130152" hidden="1"/>
        <xdr:cNvPicPr>
          <a:picLocks noChangeAspect="1"/>
        </xdr:cNvPicPr>
      </xdr:nvPicPr>
      <xdr:blipFill>
        <a:blip r:embed="rId2"/>
        <a:stretch>
          <a:fillRect/>
        </a:stretch>
      </xdr:blipFill>
      <xdr:spPr>
        <a:xfrm>
          <a:off x="314960" y="188722000"/>
          <a:ext cx="711200" cy="818515"/>
        </a:xfrm>
        <a:prstGeom prst="rect">
          <a:avLst/>
        </a:prstGeom>
        <a:noFill/>
        <a:ln w="9525">
          <a:noFill/>
        </a:ln>
      </xdr:spPr>
    </xdr:pic>
    <xdr:clientData/>
  </xdr:twoCellAnchor>
  <xdr:twoCellAnchor editAs="oneCell">
    <xdr:from>
      <xdr:col>0</xdr:col>
      <xdr:colOff>314960</xdr:colOff>
      <xdr:row>171</xdr:row>
      <xdr:rowOff>0</xdr:rowOff>
    </xdr:from>
    <xdr:to>
      <xdr:col>1</xdr:col>
      <xdr:colOff>0</xdr:colOff>
      <xdr:row>171</xdr:row>
      <xdr:rowOff>818515</xdr:rowOff>
    </xdr:to>
    <xdr:pic>
      <xdr:nvPicPr>
        <xdr:cNvPr id="289" name="Picture 8" descr="clip_image130152" hidden="1"/>
        <xdr:cNvPicPr>
          <a:picLocks noChangeAspect="1"/>
        </xdr:cNvPicPr>
      </xdr:nvPicPr>
      <xdr:blipFill>
        <a:blip r:embed="rId2"/>
        <a:stretch>
          <a:fillRect/>
        </a:stretch>
      </xdr:blipFill>
      <xdr:spPr>
        <a:xfrm>
          <a:off x="314960" y="188722000"/>
          <a:ext cx="711200" cy="818515"/>
        </a:xfrm>
        <a:prstGeom prst="rect">
          <a:avLst/>
        </a:prstGeom>
        <a:noFill/>
        <a:ln w="9525">
          <a:noFill/>
        </a:ln>
      </xdr:spPr>
    </xdr:pic>
    <xdr:clientData/>
  </xdr:twoCellAnchor>
  <xdr:twoCellAnchor editAs="oneCell">
    <xdr:from>
      <xdr:col>0</xdr:col>
      <xdr:colOff>314960</xdr:colOff>
      <xdr:row>171</xdr:row>
      <xdr:rowOff>0</xdr:rowOff>
    </xdr:from>
    <xdr:to>
      <xdr:col>1</xdr:col>
      <xdr:colOff>0</xdr:colOff>
      <xdr:row>171</xdr:row>
      <xdr:rowOff>818515</xdr:rowOff>
    </xdr:to>
    <xdr:pic>
      <xdr:nvPicPr>
        <xdr:cNvPr id="290" name="Picture 8" descr="clip_image130152" hidden="1"/>
        <xdr:cNvPicPr>
          <a:picLocks noChangeAspect="1"/>
        </xdr:cNvPicPr>
      </xdr:nvPicPr>
      <xdr:blipFill>
        <a:blip r:embed="rId2"/>
        <a:stretch>
          <a:fillRect/>
        </a:stretch>
      </xdr:blipFill>
      <xdr:spPr>
        <a:xfrm>
          <a:off x="314960" y="188722000"/>
          <a:ext cx="711200" cy="81851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20955</xdr:rowOff>
    </xdr:to>
    <xdr:pic>
      <xdr:nvPicPr>
        <xdr:cNvPr id="291" name="图片 2"/>
        <xdr:cNvPicPr>
          <a:picLocks noChangeAspect="1"/>
        </xdr:cNvPicPr>
      </xdr:nvPicPr>
      <xdr:blipFill>
        <a:blip r:embed="rId1"/>
        <a:stretch>
          <a:fillRect/>
        </a:stretch>
      </xdr:blipFill>
      <xdr:spPr>
        <a:xfrm>
          <a:off x="1026160" y="189636400"/>
          <a:ext cx="10795" cy="2095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29845</xdr:rowOff>
    </xdr:to>
    <xdr:pic>
      <xdr:nvPicPr>
        <xdr:cNvPr id="292" name="图片 5"/>
        <xdr:cNvPicPr>
          <a:picLocks noChangeAspect="1"/>
        </xdr:cNvPicPr>
      </xdr:nvPicPr>
      <xdr:blipFill>
        <a:blip r:embed="rId1"/>
        <a:stretch>
          <a:fillRect/>
        </a:stretch>
      </xdr:blipFill>
      <xdr:spPr>
        <a:xfrm>
          <a:off x="1026160" y="189636400"/>
          <a:ext cx="10795" cy="2984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38735</xdr:rowOff>
    </xdr:to>
    <xdr:pic>
      <xdr:nvPicPr>
        <xdr:cNvPr id="293" name="图片 1"/>
        <xdr:cNvPicPr>
          <a:picLocks noChangeAspect="1"/>
        </xdr:cNvPicPr>
      </xdr:nvPicPr>
      <xdr:blipFill>
        <a:blip r:embed="rId1"/>
        <a:stretch>
          <a:fillRect/>
        </a:stretch>
      </xdr:blipFill>
      <xdr:spPr>
        <a:xfrm>
          <a:off x="1026160" y="189636400"/>
          <a:ext cx="10795" cy="3873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20955</xdr:rowOff>
    </xdr:to>
    <xdr:pic>
      <xdr:nvPicPr>
        <xdr:cNvPr id="294" name="图片 2"/>
        <xdr:cNvPicPr>
          <a:picLocks noChangeAspect="1"/>
        </xdr:cNvPicPr>
      </xdr:nvPicPr>
      <xdr:blipFill>
        <a:blip r:embed="rId1"/>
        <a:stretch>
          <a:fillRect/>
        </a:stretch>
      </xdr:blipFill>
      <xdr:spPr>
        <a:xfrm>
          <a:off x="1026160" y="189636400"/>
          <a:ext cx="10795" cy="2095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29845</xdr:rowOff>
    </xdr:to>
    <xdr:pic>
      <xdr:nvPicPr>
        <xdr:cNvPr id="295" name="图片 8"/>
        <xdr:cNvPicPr>
          <a:picLocks noChangeAspect="1"/>
        </xdr:cNvPicPr>
      </xdr:nvPicPr>
      <xdr:blipFill>
        <a:blip r:embed="rId1"/>
        <a:stretch>
          <a:fillRect/>
        </a:stretch>
      </xdr:blipFill>
      <xdr:spPr>
        <a:xfrm>
          <a:off x="1026160" y="189636400"/>
          <a:ext cx="10795" cy="2984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38735</xdr:rowOff>
    </xdr:to>
    <xdr:pic>
      <xdr:nvPicPr>
        <xdr:cNvPr id="296" name="图片 1"/>
        <xdr:cNvPicPr>
          <a:picLocks noChangeAspect="1"/>
        </xdr:cNvPicPr>
      </xdr:nvPicPr>
      <xdr:blipFill>
        <a:blip r:embed="rId1"/>
        <a:stretch>
          <a:fillRect/>
        </a:stretch>
      </xdr:blipFill>
      <xdr:spPr>
        <a:xfrm>
          <a:off x="1026160" y="189636400"/>
          <a:ext cx="10795" cy="3873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20955</xdr:rowOff>
    </xdr:to>
    <xdr:pic>
      <xdr:nvPicPr>
        <xdr:cNvPr id="297" name="图片 2"/>
        <xdr:cNvPicPr>
          <a:picLocks noChangeAspect="1"/>
        </xdr:cNvPicPr>
      </xdr:nvPicPr>
      <xdr:blipFill>
        <a:blip r:embed="rId1"/>
        <a:stretch>
          <a:fillRect/>
        </a:stretch>
      </xdr:blipFill>
      <xdr:spPr>
        <a:xfrm>
          <a:off x="1026160" y="189636400"/>
          <a:ext cx="10795" cy="2095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29845</xdr:rowOff>
    </xdr:to>
    <xdr:pic>
      <xdr:nvPicPr>
        <xdr:cNvPr id="298" name="图片 11"/>
        <xdr:cNvPicPr>
          <a:picLocks noChangeAspect="1"/>
        </xdr:cNvPicPr>
      </xdr:nvPicPr>
      <xdr:blipFill>
        <a:blip r:embed="rId1"/>
        <a:stretch>
          <a:fillRect/>
        </a:stretch>
      </xdr:blipFill>
      <xdr:spPr>
        <a:xfrm>
          <a:off x="1026160" y="189636400"/>
          <a:ext cx="10795" cy="2984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38735</xdr:rowOff>
    </xdr:to>
    <xdr:pic>
      <xdr:nvPicPr>
        <xdr:cNvPr id="299" name="图片 1"/>
        <xdr:cNvPicPr>
          <a:picLocks noChangeAspect="1"/>
        </xdr:cNvPicPr>
      </xdr:nvPicPr>
      <xdr:blipFill>
        <a:blip r:embed="rId1"/>
        <a:stretch>
          <a:fillRect/>
        </a:stretch>
      </xdr:blipFill>
      <xdr:spPr>
        <a:xfrm>
          <a:off x="1026160" y="189636400"/>
          <a:ext cx="10795" cy="3873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20955</xdr:rowOff>
    </xdr:to>
    <xdr:pic>
      <xdr:nvPicPr>
        <xdr:cNvPr id="300" name="图片 2"/>
        <xdr:cNvPicPr>
          <a:picLocks noChangeAspect="1"/>
        </xdr:cNvPicPr>
      </xdr:nvPicPr>
      <xdr:blipFill>
        <a:blip r:embed="rId1"/>
        <a:stretch>
          <a:fillRect/>
        </a:stretch>
      </xdr:blipFill>
      <xdr:spPr>
        <a:xfrm>
          <a:off x="1026160" y="189636400"/>
          <a:ext cx="10795" cy="2095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29845</xdr:rowOff>
    </xdr:to>
    <xdr:pic>
      <xdr:nvPicPr>
        <xdr:cNvPr id="301" name="图片 14"/>
        <xdr:cNvPicPr>
          <a:picLocks noChangeAspect="1"/>
        </xdr:cNvPicPr>
      </xdr:nvPicPr>
      <xdr:blipFill>
        <a:blip r:embed="rId1"/>
        <a:stretch>
          <a:fillRect/>
        </a:stretch>
      </xdr:blipFill>
      <xdr:spPr>
        <a:xfrm>
          <a:off x="1026160" y="189636400"/>
          <a:ext cx="10795" cy="29845"/>
        </a:xfrm>
        <a:prstGeom prst="rect">
          <a:avLst/>
        </a:prstGeom>
        <a:noFill/>
        <a:ln w="9525">
          <a:noFill/>
        </a:ln>
      </xdr:spPr>
    </xdr:pic>
    <xdr:clientData/>
  </xdr:twoCellAnchor>
  <xdr:twoCellAnchor editAs="oneCell">
    <xdr:from>
      <xdr:col>1</xdr:col>
      <xdr:colOff>0</xdr:colOff>
      <xdr:row>172</xdr:row>
      <xdr:rowOff>0</xdr:rowOff>
    </xdr:from>
    <xdr:to>
      <xdr:col>1</xdr:col>
      <xdr:colOff>10795</xdr:colOff>
      <xdr:row>172</xdr:row>
      <xdr:rowOff>38735</xdr:rowOff>
    </xdr:to>
    <xdr:pic>
      <xdr:nvPicPr>
        <xdr:cNvPr id="302" name="图片 1"/>
        <xdr:cNvPicPr>
          <a:picLocks noChangeAspect="1"/>
        </xdr:cNvPicPr>
      </xdr:nvPicPr>
      <xdr:blipFill>
        <a:blip r:embed="rId1"/>
        <a:stretch>
          <a:fillRect/>
        </a:stretch>
      </xdr:blipFill>
      <xdr:spPr>
        <a:xfrm>
          <a:off x="1026160" y="189636400"/>
          <a:ext cx="10795" cy="38735"/>
        </a:xfrm>
        <a:prstGeom prst="rect">
          <a:avLst/>
        </a:prstGeom>
        <a:noFill/>
        <a:ln w="9525">
          <a:noFill/>
        </a:ln>
      </xdr:spPr>
    </xdr:pic>
    <xdr:clientData/>
  </xdr:twoCellAnchor>
  <xdr:twoCellAnchor editAs="oneCell">
    <xdr:from>
      <xdr:col>0</xdr:col>
      <xdr:colOff>314960</xdr:colOff>
      <xdr:row>172</xdr:row>
      <xdr:rowOff>0</xdr:rowOff>
    </xdr:from>
    <xdr:to>
      <xdr:col>1</xdr:col>
      <xdr:colOff>0</xdr:colOff>
      <xdr:row>172</xdr:row>
      <xdr:rowOff>818515</xdr:rowOff>
    </xdr:to>
    <xdr:pic>
      <xdr:nvPicPr>
        <xdr:cNvPr id="303" name="Picture 8" descr="clip_image130152" hidden="1"/>
        <xdr:cNvPicPr>
          <a:picLocks noChangeAspect="1"/>
        </xdr:cNvPicPr>
      </xdr:nvPicPr>
      <xdr:blipFill>
        <a:blip r:embed="rId2"/>
        <a:stretch>
          <a:fillRect/>
        </a:stretch>
      </xdr:blipFill>
      <xdr:spPr>
        <a:xfrm>
          <a:off x="314960" y="189636400"/>
          <a:ext cx="711200" cy="818515"/>
        </a:xfrm>
        <a:prstGeom prst="rect">
          <a:avLst/>
        </a:prstGeom>
        <a:noFill/>
        <a:ln w="9525">
          <a:noFill/>
        </a:ln>
      </xdr:spPr>
    </xdr:pic>
    <xdr:clientData/>
  </xdr:twoCellAnchor>
  <xdr:twoCellAnchor editAs="oneCell">
    <xdr:from>
      <xdr:col>0</xdr:col>
      <xdr:colOff>314960</xdr:colOff>
      <xdr:row>172</xdr:row>
      <xdr:rowOff>0</xdr:rowOff>
    </xdr:from>
    <xdr:to>
      <xdr:col>1</xdr:col>
      <xdr:colOff>0</xdr:colOff>
      <xdr:row>172</xdr:row>
      <xdr:rowOff>818515</xdr:rowOff>
    </xdr:to>
    <xdr:pic>
      <xdr:nvPicPr>
        <xdr:cNvPr id="304" name="Picture 8" descr="clip_image130152" hidden="1"/>
        <xdr:cNvPicPr>
          <a:picLocks noChangeAspect="1"/>
        </xdr:cNvPicPr>
      </xdr:nvPicPr>
      <xdr:blipFill>
        <a:blip r:embed="rId2"/>
        <a:stretch>
          <a:fillRect/>
        </a:stretch>
      </xdr:blipFill>
      <xdr:spPr>
        <a:xfrm>
          <a:off x="314960" y="189636400"/>
          <a:ext cx="711200" cy="818515"/>
        </a:xfrm>
        <a:prstGeom prst="rect">
          <a:avLst/>
        </a:prstGeom>
        <a:noFill/>
        <a:ln w="9525">
          <a:noFill/>
        </a:ln>
      </xdr:spPr>
    </xdr:pic>
    <xdr:clientData/>
  </xdr:twoCellAnchor>
  <xdr:twoCellAnchor editAs="oneCell">
    <xdr:from>
      <xdr:col>0</xdr:col>
      <xdr:colOff>314960</xdr:colOff>
      <xdr:row>172</xdr:row>
      <xdr:rowOff>0</xdr:rowOff>
    </xdr:from>
    <xdr:to>
      <xdr:col>1</xdr:col>
      <xdr:colOff>0</xdr:colOff>
      <xdr:row>172</xdr:row>
      <xdr:rowOff>818515</xdr:rowOff>
    </xdr:to>
    <xdr:pic>
      <xdr:nvPicPr>
        <xdr:cNvPr id="305" name="Picture 8" descr="clip_image130152" hidden="1"/>
        <xdr:cNvPicPr>
          <a:picLocks noChangeAspect="1"/>
        </xdr:cNvPicPr>
      </xdr:nvPicPr>
      <xdr:blipFill>
        <a:blip r:embed="rId2"/>
        <a:stretch>
          <a:fillRect/>
        </a:stretch>
      </xdr:blipFill>
      <xdr:spPr>
        <a:xfrm>
          <a:off x="314960" y="189636400"/>
          <a:ext cx="711200" cy="818515"/>
        </a:xfrm>
        <a:prstGeom prst="rect">
          <a:avLst/>
        </a:prstGeom>
        <a:noFill/>
        <a:ln w="9525">
          <a:noFill/>
        </a:ln>
      </xdr:spPr>
    </xdr:pic>
    <xdr:clientData/>
  </xdr:twoCellAnchor>
  <xdr:twoCellAnchor editAs="oneCell">
    <xdr:from>
      <xdr:col>0</xdr:col>
      <xdr:colOff>314960</xdr:colOff>
      <xdr:row>172</xdr:row>
      <xdr:rowOff>0</xdr:rowOff>
    </xdr:from>
    <xdr:to>
      <xdr:col>1</xdr:col>
      <xdr:colOff>0</xdr:colOff>
      <xdr:row>172</xdr:row>
      <xdr:rowOff>818515</xdr:rowOff>
    </xdr:to>
    <xdr:pic>
      <xdr:nvPicPr>
        <xdr:cNvPr id="306" name="Picture 8" descr="clip_image130152" hidden="1"/>
        <xdr:cNvPicPr>
          <a:picLocks noChangeAspect="1"/>
        </xdr:cNvPicPr>
      </xdr:nvPicPr>
      <xdr:blipFill>
        <a:blip r:embed="rId2"/>
        <a:stretch>
          <a:fillRect/>
        </a:stretch>
      </xdr:blipFill>
      <xdr:spPr>
        <a:xfrm>
          <a:off x="314960" y="189636400"/>
          <a:ext cx="711200" cy="81851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20955</xdr:rowOff>
    </xdr:to>
    <xdr:pic>
      <xdr:nvPicPr>
        <xdr:cNvPr id="307" name="图片 2"/>
        <xdr:cNvPicPr>
          <a:picLocks noChangeAspect="1"/>
        </xdr:cNvPicPr>
      </xdr:nvPicPr>
      <xdr:blipFill>
        <a:blip r:embed="rId1"/>
        <a:stretch>
          <a:fillRect/>
        </a:stretch>
      </xdr:blipFill>
      <xdr:spPr>
        <a:xfrm>
          <a:off x="1026160" y="190550800"/>
          <a:ext cx="10795" cy="2095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29845</xdr:rowOff>
    </xdr:to>
    <xdr:pic>
      <xdr:nvPicPr>
        <xdr:cNvPr id="308" name="图片 5"/>
        <xdr:cNvPicPr>
          <a:picLocks noChangeAspect="1"/>
        </xdr:cNvPicPr>
      </xdr:nvPicPr>
      <xdr:blipFill>
        <a:blip r:embed="rId1"/>
        <a:stretch>
          <a:fillRect/>
        </a:stretch>
      </xdr:blipFill>
      <xdr:spPr>
        <a:xfrm>
          <a:off x="1026160" y="190550800"/>
          <a:ext cx="10795" cy="2984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38735</xdr:rowOff>
    </xdr:to>
    <xdr:pic>
      <xdr:nvPicPr>
        <xdr:cNvPr id="309" name="图片 1"/>
        <xdr:cNvPicPr>
          <a:picLocks noChangeAspect="1"/>
        </xdr:cNvPicPr>
      </xdr:nvPicPr>
      <xdr:blipFill>
        <a:blip r:embed="rId1"/>
        <a:stretch>
          <a:fillRect/>
        </a:stretch>
      </xdr:blipFill>
      <xdr:spPr>
        <a:xfrm>
          <a:off x="1026160" y="190550800"/>
          <a:ext cx="10795" cy="3873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20955</xdr:rowOff>
    </xdr:to>
    <xdr:pic>
      <xdr:nvPicPr>
        <xdr:cNvPr id="310" name="图片 2"/>
        <xdr:cNvPicPr>
          <a:picLocks noChangeAspect="1"/>
        </xdr:cNvPicPr>
      </xdr:nvPicPr>
      <xdr:blipFill>
        <a:blip r:embed="rId1"/>
        <a:stretch>
          <a:fillRect/>
        </a:stretch>
      </xdr:blipFill>
      <xdr:spPr>
        <a:xfrm>
          <a:off x="1026160" y="190550800"/>
          <a:ext cx="10795" cy="2095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29845</xdr:rowOff>
    </xdr:to>
    <xdr:pic>
      <xdr:nvPicPr>
        <xdr:cNvPr id="311" name="图片 8"/>
        <xdr:cNvPicPr>
          <a:picLocks noChangeAspect="1"/>
        </xdr:cNvPicPr>
      </xdr:nvPicPr>
      <xdr:blipFill>
        <a:blip r:embed="rId1"/>
        <a:stretch>
          <a:fillRect/>
        </a:stretch>
      </xdr:blipFill>
      <xdr:spPr>
        <a:xfrm>
          <a:off x="1026160" y="190550800"/>
          <a:ext cx="10795" cy="2984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38735</xdr:rowOff>
    </xdr:to>
    <xdr:pic>
      <xdr:nvPicPr>
        <xdr:cNvPr id="312" name="图片 1"/>
        <xdr:cNvPicPr>
          <a:picLocks noChangeAspect="1"/>
        </xdr:cNvPicPr>
      </xdr:nvPicPr>
      <xdr:blipFill>
        <a:blip r:embed="rId1"/>
        <a:stretch>
          <a:fillRect/>
        </a:stretch>
      </xdr:blipFill>
      <xdr:spPr>
        <a:xfrm>
          <a:off x="1026160" y="190550800"/>
          <a:ext cx="10795" cy="3873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20955</xdr:rowOff>
    </xdr:to>
    <xdr:pic>
      <xdr:nvPicPr>
        <xdr:cNvPr id="313" name="图片 2"/>
        <xdr:cNvPicPr>
          <a:picLocks noChangeAspect="1"/>
        </xdr:cNvPicPr>
      </xdr:nvPicPr>
      <xdr:blipFill>
        <a:blip r:embed="rId1"/>
        <a:stretch>
          <a:fillRect/>
        </a:stretch>
      </xdr:blipFill>
      <xdr:spPr>
        <a:xfrm>
          <a:off x="1026160" y="190550800"/>
          <a:ext cx="10795" cy="2095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29845</xdr:rowOff>
    </xdr:to>
    <xdr:pic>
      <xdr:nvPicPr>
        <xdr:cNvPr id="314" name="图片 11"/>
        <xdr:cNvPicPr>
          <a:picLocks noChangeAspect="1"/>
        </xdr:cNvPicPr>
      </xdr:nvPicPr>
      <xdr:blipFill>
        <a:blip r:embed="rId1"/>
        <a:stretch>
          <a:fillRect/>
        </a:stretch>
      </xdr:blipFill>
      <xdr:spPr>
        <a:xfrm>
          <a:off x="1026160" y="190550800"/>
          <a:ext cx="10795" cy="2984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38735</xdr:rowOff>
    </xdr:to>
    <xdr:pic>
      <xdr:nvPicPr>
        <xdr:cNvPr id="315" name="图片 1"/>
        <xdr:cNvPicPr>
          <a:picLocks noChangeAspect="1"/>
        </xdr:cNvPicPr>
      </xdr:nvPicPr>
      <xdr:blipFill>
        <a:blip r:embed="rId1"/>
        <a:stretch>
          <a:fillRect/>
        </a:stretch>
      </xdr:blipFill>
      <xdr:spPr>
        <a:xfrm>
          <a:off x="1026160" y="190550800"/>
          <a:ext cx="10795" cy="3873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20955</xdr:rowOff>
    </xdr:to>
    <xdr:pic>
      <xdr:nvPicPr>
        <xdr:cNvPr id="316" name="图片 2"/>
        <xdr:cNvPicPr>
          <a:picLocks noChangeAspect="1"/>
        </xdr:cNvPicPr>
      </xdr:nvPicPr>
      <xdr:blipFill>
        <a:blip r:embed="rId1"/>
        <a:stretch>
          <a:fillRect/>
        </a:stretch>
      </xdr:blipFill>
      <xdr:spPr>
        <a:xfrm>
          <a:off x="1026160" y="190550800"/>
          <a:ext cx="10795" cy="2095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29845</xdr:rowOff>
    </xdr:to>
    <xdr:pic>
      <xdr:nvPicPr>
        <xdr:cNvPr id="317" name="图片 14"/>
        <xdr:cNvPicPr>
          <a:picLocks noChangeAspect="1"/>
        </xdr:cNvPicPr>
      </xdr:nvPicPr>
      <xdr:blipFill>
        <a:blip r:embed="rId1"/>
        <a:stretch>
          <a:fillRect/>
        </a:stretch>
      </xdr:blipFill>
      <xdr:spPr>
        <a:xfrm>
          <a:off x="1026160" y="190550800"/>
          <a:ext cx="10795" cy="29845"/>
        </a:xfrm>
        <a:prstGeom prst="rect">
          <a:avLst/>
        </a:prstGeom>
        <a:noFill/>
        <a:ln w="9525">
          <a:noFill/>
        </a:ln>
      </xdr:spPr>
    </xdr:pic>
    <xdr:clientData/>
  </xdr:twoCellAnchor>
  <xdr:twoCellAnchor editAs="oneCell">
    <xdr:from>
      <xdr:col>1</xdr:col>
      <xdr:colOff>0</xdr:colOff>
      <xdr:row>173</xdr:row>
      <xdr:rowOff>0</xdr:rowOff>
    </xdr:from>
    <xdr:to>
      <xdr:col>1</xdr:col>
      <xdr:colOff>10795</xdr:colOff>
      <xdr:row>173</xdr:row>
      <xdr:rowOff>38735</xdr:rowOff>
    </xdr:to>
    <xdr:pic>
      <xdr:nvPicPr>
        <xdr:cNvPr id="318" name="图片 1"/>
        <xdr:cNvPicPr>
          <a:picLocks noChangeAspect="1"/>
        </xdr:cNvPicPr>
      </xdr:nvPicPr>
      <xdr:blipFill>
        <a:blip r:embed="rId1"/>
        <a:stretch>
          <a:fillRect/>
        </a:stretch>
      </xdr:blipFill>
      <xdr:spPr>
        <a:xfrm>
          <a:off x="1026160" y="190550800"/>
          <a:ext cx="10795" cy="38735"/>
        </a:xfrm>
        <a:prstGeom prst="rect">
          <a:avLst/>
        </a:prstGeom>
        <a:noFill/>
        <a:ln w="9525">
          <a:noFill/>
        </a:ln>
      </xdr:spPr>
    </xdr:pic>
    <xdr:clientData/>
  </xdr:twoCellAnchor>
  <xdr:twoCellAnchor editAs="oneCell">
    <xdr:from>
      <xdr:col>0</xdr:col>
      <xdr:colOff>314960</xdr:colOff>
      <xdr:row>173</xdr:row>
      <xdr:rowOff>0</xdr:rowOff>
    </xdr:from>
    <xdr:to>
      <xdr:col>1</xdr:col>
      <xdr:colOff>0</xdr:colOff>
      <xdr:row>173</xdr:row>
      <xdr:rowOff>818515</xdr:rowOff>
    </xdr:to>
    <xdr:pic>
      <xdr:nvPicPr>
        <xdr:cNvPr id="319" name="Picture 8" descr="clip_image130152" hidden="1"/>
        <xdr:cNvPicPr>
          <a:picLocks noChangeAspect="1"/>
        </xdr:cNvPicPr>
      </xdr:nvPicPr>
      <xdr:blipFill>
        <a:blip r:embed="rId2"/>
        <a:stretch>
          <a:fillRect/>
        </a:stretch>
      </xdr:blipFill>
      <xdr:spPr>
        <a:xfrm>
          <a:off x="314960" y="190550800"/>
          <a:ext cx="711200" cy="818515"/>
        </a:xfrm>
        <a:prstGeom prst="rect">
          <a:avLst/>
        </a:prstGeom>
        <a:noFill/>
        <a:ln w="9525">
          <a:noFill/>
        </a:ln>
      </xdr:spPr>
    </xdr:pic>
    <xdr:clientData/>
  </xdr:twoCellAnchor>
  <xdr:twoCellAnchor editAs="oneCell">
    <xdr:from>
      <xdr:col>0</xdr:col>
      <xdr:colOff>314960</xdr:colOff>
      <xdr:row>173</xdr:row>
      <xdr:rowOff>0</xdr:rowOff>
    </xdr:from>
    <xdr:to>
      <xdr:col>1</xdr:col>
      <xdr:colOff>0</xdr:colOff>
      <xdr:row>173</xdr:row>
      <xdr:rowOff>818515</xdr:rowOff>
    </xdr:to>
    <xdr:pic>
      <xdr:nvPicPr>
        <xdr:cNvPr id="320" name="Picture 8" descr="clip_image130152" hidden="1"/>
        <xdr:cNvPicPr>
          <a:picLocks noChangeAspect="1"/>
        </xdr:cNvPicPr>
      </xdr:nvPicPr>
      <xdr:blipFill>
        <a:blip r:embed="rId2"/>
        <a:stretch>
          <a:fillRect/>
        </a:stretch>
      </xdr:blipFill>
      <xdr:spPr>
        <a:xfrm>
          <a:off x="314960" y="190550800"/>
          <a:ext cx="711200" cy="818515"/>
        </a:xfrm>
        <a:prstGeom prst="rect">
          <a:avLst/>
        </a:prstGeom>
        <a:noFill/>
        <a:ln w="9525">
          <a:noFill/>
        </a:ln>
      </xdr:spPr>
    </xdr:pic>
    <xdr:clientData/>
  </xdr:twoCellAnchor>
  <xdr:twoCellAnchor editAs="oneCell">
    <xdr:from>
      <xdr:col>0</xdr:col>
      <xdr:colOff>314960</xdr:colOff>
      <xdr:row>173</xdr:row>
      <xdr:rowOff>0</xdr:rowOff>
    </xdr:from>
    <xdr:to>
      <xdr:col>1</xdr:col>
      <xdr:colOff>0</xdr:colOff>
      <xdr:row>173</xdr:row>
      <xdr:rowOff>818515</xdr:rowOff>
    </xdr:to>
    <xdr:pic>
      <xdr:nvPicPr>
        <xdr:cNvPr id="321" name="Picture 8" descr="clip_image130152" hidden="1"/>
        <xdr:cNvPicPr>
          <a:picLocks noChangeAspect="1"/>
        </xdr:cNvPicPr>
      </xdr:nvPicPr>
      <xdr:blipFill>
        <a:blip r:embed="rId2"/>
        <a:stretch>
          <a:fillRect/>
        </a:stretch>
      </xdr:blipFill>
      <xdr:spPr>
        <a:xfrm>
          <a:off x="314960" y="190550800"/>
          <a:ext cx="711200" cy="818515"/>
        </a:xfrm>
        <a:prstGeom prst="rect">
          <a:avLst/>
        </a:prstGeom>
        <a:noFill/>
        <a:ln w="9525">
          <a:noFill/>
        </a:ln>
      </xdr:spPr>
    </xdr:pic>
    <xdr:clientData/>
  </xdr:twoCellAnchor>
  <xdr:twoCellAnchor editAs="oneCell">
    <xdr:from>
      <xdr:col>0</xdr:col>
      <xdr:colOff>314960</xdr:colOff>
      <xdr:row>173</xdr:row>
      <xdr:rowOff>0</xdr:rowOff>
    </xdr:from>
    <xdr:to>
      <xdr:col>1</xdr:col>
      <xdr:colOff>0</xdr:colOff>
      <xdr:row>173</xdr:row>
      <xdr:rowOff>818515</xdr:rowOff>
    </xdr:to>
    <xdr:pic>
      <xdr:nvPicPr>
        <xdr:cNvPr id="322" name="Picture 8" descr="clip_image130152" hidden="1"/>
        <xdr:cNvPicPr>
          <a:picLocks noChangeAspect="1"/>
        </xdr:cNvPicPr>
      </xdr:nvPicPr>
      <xdr:blipFill>
        <a:blip r:embed="rId2"/>
        <a:stretch>
          <a:fillRect/>
        </a:stretch>
      </xdr:blipFill>
      <xdr:spPr>
        <a:xfrm>
          <a:off x="314960" y="190550800"/>
          <a:ext cx="711200" cy="81851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20955</xdr:rowOff>
    </xdr:to>
    <xdr:pic>
      <xdr:nvPicPr>
        <xdr:cNvPr id="323" name="图片 2"/>
        <xdr:cNvPicPr>
          <a:picLocks noChangeAspect="1"/>
        </xdr:cNvPicPr>
      </xdr:nvPicPr>
      <xdr:blipFill>
        <a:blip r:embed="rId1"/>
        <a:stretch>
          <a:fillRect/>
        </a:stretch>
      </xdr:blipFill>
      <xdr:spPr>
        <a:xfrm>
          <a:off x="1026160" y="191465200"/>
          <a:ext cx="10795" cy="2095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29845</xdr:rowOff>
    </xdr:to>
    <xdr:pic>
      <xdr:nvPicPr>
        <xdr:cNvPr id="324" name="图片 5"/>
        <xdr:cNvPicPr>
          <a:picLocks noChangeAspect="1"/>
        </xdr:cNvPicPr>
      </xdr:nvPicPr>
      <xdr:blipFill>
        <a:blip r:embed="rId1"/>
        <a:stretch>
          <a:fillRect/>
        </a:stretch>
      </xdr:blipFill>
      <xdr:spPr>
        <a:xfrm>
          <a:off x="1026160" y="191465200"/>
          <a:ext cx="10795" cy="2984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38735</xdr:rowOff>
    </xdr:to>
    <xdr:pic>
      <xdr:nvPicPr>
        <xdr:cNvPr id="325" name="图片 1"/>
        <xdr:cNvPicPr>
          <a:picLocks noChangeAspect="1"/>
        </xdr:cNvPicPr>
      </xdr:nvPicPr>
      <xdr:blipFill>
        <a:blip r:embed="rId1"/>
        <a:stretch>
          <a:fillRect/>
        </a:stretch>
      </xdr:blipFill>
      <xdr:spPr>
        <a:xfrm>
          <a:off x="1026160" y="191465200"/>
          <a:ext cx="10795" cy="3873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20955</xdr:rowOff>
    </xdr:to>
    <xdr:pic>
      <xdr:nvPicPr>
        <xdr:cNvPr id="326" name="图片 2"/>
        <xdr:cNvPicPr>
          <a:picLocks noChangeAspect="1"/>
        </xdr:cNvPicPr>
      </xdr:nvPicPr>
      <xdr:blipFill>
        <a:blip r:embed="rId1"/>
        <a:stretch>
          <a:fillRect/>
        </a:stretch>
      </xdr:blipFill>
      <xdr:spPr>
        <a:xfrm>
          <a:off x="1026160" y="191465200"/>
          <a:ext cx="10795" cy="2095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29845</xdr:rowOff>
    </xdr:to>
    <xdr:pic>
      <xdr:nvPicPr>
        <xdr:cNvPr id="327" name="图片 8"/>
        <xdr:cNvPicPr>
          <a:picLocks noChangeAspect="1"/>
        </xdr:cNvPicPr>
      </xdr:nvPicPr>
      <xdr:blipFill>
        <a:blip r:embed="rId1"/>
        <a:stretch>
          <a:fillRect/>
        </a:stretch>
      </xdr:blipFill>
      <xdr:spPr>
        <a:xfrm>
          <a:off x="1026160" y="191465200"/>
          <a:ext cx="10795" cy="2984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38735</xdr:rowOff>
    </xdr:to>
    <xdr:pic>
      <xdr:nvPicPr>
        <xdr:cNvPr id="328" name="图片 1"/>
        <xdr:cNvPicPr>
          <a:picLocks noChangeAspect="1"/>
        </xdr:cNvPicPr>
      </xdr:nvPicPr>
      <xdr:blipFill>
        <a:blip r:embed="rId1"/>
        <a:stretch>
          <a:fillRect/>
        </a:stretch>
      </xdr:blipFill>
      <xdr:spPr>
        <a:xfrm>
          <a:off x="1026160" y="191465200"/>
          <a:ext cx="10795" cy="3873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20955</xdr:rowOff>
    </xdr:to>
    <xdr:pic>
      <xdr:nvPicPr>
        <xdr:cNvPr id="329" name="图片 2"/>
        <xdr:cNvPicPr>
          <a:picLocks noChangeAspect="1"/>
        </xdr:cNvPicPr>
      </xdr:nvPicPr>
      <xdr:blipFill>
        <a:blip r:embed="rId1"/>
        <a:stretch>
          <a:fillRect/>
        </a:stretch>
      </xdr:blipFill>
      <xdr:spPr>
        <a:xfrm>
          <a:off x="1026160" y="191465200"/>
          <a:ext cx="10795" cy="2095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29845</xdr:rowOff>
    </xdr:to>
    <xdr:pic>
      <xdr:nvPicPr>
        <xdr:cNvPr id="330" name="图片 11"/>
        <xdr:cNvPicPr>
          <a:picLocks noChangeAspect="1"/>
        </xdr:cNvPicPr>
      </xdr:nvPicPr>
      <xdr:blipFill>
        <a:blip r:embed="rId1"/>
        <a:stretch>
          <a:fillRect/>
        </a:stretch>
      </xdr:blipFill>
      <xdr:spPr>
        <a:xfrm>
          <a:off x="1026160" y="191465200"/>
          <a:ext cx="10795" cy="2984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38735</xdr:rowOff>
    </xdr:to>
    <xdr:pic>
      <xdr:nvPicPr>
        <xdr:cNvPr id="331" name="图片 1"/>
        <xdr:cNvPicPr>
          <a:picLocks noChangeAspect="1"/>
        </xdr:cNvPicPr>
      </xdr:nvPicPr>
      <xdr:blipFill>
        <a:blip r:embed="rId1"/>
        <a:stretch>
          <a:fillRect/>
        </a:stretch>
      </xdr:blipFill>
      <xdr:spPr>
        <a:xfrm>
          <a:off x="1026160" y="191465200"/>
          <a:ext cx="10795" cy="3873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20955</xdr:rowOff>
    </xdr:to>
    <xdr:pic>
      <xdr:nvPicPr>
        <xdr:cNvPr id="332" name="图片 2"/>
        <xdr:cNvPicPr>
          <a:picLocks noChangeAspect="1"/>
        </xdr:cNvPicPr>
      </xdr:nvPicPr>
      <xdr:blipFill>
        <a:blip r:embed="rId1"/>
        <a:stretch>
          <a:fillRect/>
        </a:stretch>
      </xdr:blipFill>
      <xdr:spPr>
        <a:xfrm>
          <a:off x="1026160" y="191465200"/>
          <a:ext cx="10795" cy="2095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29845</xdr:rowOff>
    </xdr:to>
    <xdr:pic>
      <xdr:nvPicPr>
        <xdr:cNvPr id="333" name="图片 14"/>
        <xdr:cNvPicPr>
          <a:picLocks noChangeAspect="1"/>
        </xdr:cNvPicPr>
      </xdr:nvPicPr>
      <xdr:blipFill>
        <a:blip r:embed="rId1"/>
        <a:stretch>
          <a:fillRect/>
        </a:stretch>
      </xdr:blipFill>
      <xdr:spPr>
        <a:xfrm>
          <a:off x="1026160" y="191465200"/>
          <a:ext cx="10795" cy="29845"/>
        </a:xfrm>
        <a:prstGeom prst="rect">
          <a:avLst/>
        </a:prstGeom>
        <a:noFill/>
        <a:ln w="9525">
          <a:noFill/>
        </a:ln>
      </xdr:spPr>
    </xdr:pic>
    <xdr:clientData/>
  </xdr:twoCellAnchor>
  <xdr:twoCellAnchor editAs="oneCell">
    <xdr:from>
      <xdr:col>1</xdr:col>
      <xdr:colOff>0</xdr:colOff>
      <xdr:row>174</xdr:row>
      <xdr:rowOff>0</xdr:rowOff>
    </xdr:from>
    <xdr:to>
      <xdr:col>1</xdr:col>
      <xdr:colOff>10795</xdr:colOff>
      <xdr:row>174</xdr:row>
      <xdr:rowOff>38735</xdr:rowOff>
    </xdr:to>
    <xdr:pic>
      <xdr:nvPicPr>
        <xdr:cNvPr id="334" name="图片 1"/>
        <xdr:cNvPicPr>
          <a:picLocks noChangeAspect="1"/>
        </xdr:cNvPicPr>
      </xdr:nvPicPr>
      <xdr:blipFill>
        <a:blip r:embed="rId1"/>
        <a:stretch>
          <a:fillRect/>
        </a:stretch>
      </xdr:blipFill>
      <xdr:spPr>
        <a:xfrm>
          <a:off x="1026160" y="191465200"/>
          <a:ext cx="10795" cy="38735"/>
        </a:xfrm>
        <a:prstGeom prst="rect">
          <a:avLst/>
        </a:prstGeom>
        <a:noFill/>
        <a:ln w="9525">
          <a:noFill/>
        </a:ln>
      </xdr:spPr>
    </xdr:pic>
    <xdr:clientData/>
  </xdr:twoCellAnchor>
  <xdr:twoCellAnchor editAs="oneCell">
    <xdr:from>
      <xdr:col>0</xdr:col>
      <xdr:colOff>314960</xdr:colOff>
      <xdr:row>174</xdr:row>
      <xdr:rowOff>0</xdr:rowOff>
    </xdr:from>
    <xdr:to>
      <xdr:col>1</xdr:col>
      <xdr:colOff>0</xdr:colOff>
      <xdr:row>174</xdr:row>
      <xdr:rowOff>818515</xdr:rowOff>
    </xdr:to>
    <xdr:pic>
      <xdr:nvPicPr>
        <xdr:cNvPr id="335" name="Picture 8" descr="clip_image130152" hidden="1"/>
        <xdr:cNvPicPr>
          <a:picLocks noChangeAspect="1"/>
        </xdr:cNvPicPr>
      </xdr:nvPicPr>
      <xdr:blipFill>
        <a:blip r:embed="rId2"/>
        <a:stretch>
          <a:fillRect/>
        </a:stretch>
      </xdr:blipFill>
      <xdr:spPr>
        <a:xfrm>
          <a:off x="314960" y="191465200"/>
          <a:ext cx="711200" cy="818515"/>
        </a:xfrm>
        <a:prstGeom prst="rect">
          <a:avLst/>
        </a:prstGeom>
        <a:noFill/>
        <a:ln w="9525">
          <a:noFill/>
        </a:ln>
      </xdr:spPr>
    </xdr:pic>
    <xdr:clientData/>
  </xdr:twoCellAnchor>
  <xdr:twoCellAnchor editAs="oneCell">
    <xdr:from>
      <xdr:col>0</xdr:col>
      <xdr:colOff>314960</xdr:colOff>
      <xdr:row>174</xdr:row>
      <xdr:rowOff>0</xdr:rowOff>
    </xdr:from>
    <xdr:to>
      <xdr:col>1</xdr:col>
      <xdr:colOff>0</xdr:colOff>
      <xdr:row>174</xdr:row>
      <xdr:rowOff>818515</xdr:rowOff>
    </xdr:to>
    <xdr:pic>
      <xdr:nvPicPr>
        <xdr:cNvPr id="336" name="Picture 8" descr="clip_image130152" hidden="1"/>
        <xdr:cNvPicPr>
          <a:picLocks noChangeAspect="1"/>
        </xdr:cNvPicPr>
      </xdr:nvPicPr>
      <xdr:blipFill>
        <a:blip r:embed="rId2"/>
        <a:stretch>
          <a:fillRect/>
        </a:stretch>
      </xdr:blipFill>
      <xdr:spPr>
        <a:xfrm>
          <a:off x="314960" y="191465200"/>
          <a:ext cx="711200" cy="818515"/>
        </a:xfrm>
        <a:prstGeom prst="rect">
          <a:avLst/>
        </a:prstGeom>
        <a:noFill/>
        <a:ln w="9525">
          <a:noFill/>
        </a:ln>
      </xdr:spPr>
    </xdr:pic>
    <xdr:clientData/>
  </xdr:twoCellAnchor>
  <xdr:twoCellAnchor editAs="oneCell">
    <xdr:from>
      <xdr:col>0</xdr:col>
      <xdr:colOff>314960</xdr:colOff>
      <xdr:row>174</xdr:row>
      <xdr:rowOff>0</xdr:rowOff>
    </xdr:from>
    <xdr:to>
      <xdr:col>1</xdr:col>
      <xdr:colOff>0</xdr:colOff>
      <xdr:row>174</xdr:row>
      <xdr:rowOff>818515</xdr:rowOff>
    </xdr:to>
    <xdr:pic>
      <xdr:nvPicPr>
        <xdr:cNvPr id="337" name="Picture 8" descr="clip_image130152" hidden="1"/>
        <xdr:cNvPicPr>
          <a:picLocks noChangeAspect="1"/>
        </xdr:cNvPicPr>
      </xdr:nvPicPr>
      <xdr:blipFill>
        <a:blip r:embed="rId2"/>
        <a:stretch>
          <a:fillRect/>
        </a:stretch>
      </xdr:blipFill>
      <xdr:spPr>
        <a:xfrm>
          <a:off x="314960" y="191465200"/>
          <a:ext cx="711200" cy="818515"/>
        </a:xfrm>
        <a:prstGeom prst="rect">
          <a:avLst/>
        </a:prstGeom>
        <a:noFill/>
        <a:ln w="9525">
          <a:noFill/>
        </a:ln>
      </xdr:spPr>
    </xdr:pic>
    <xdr:clientData/>
  </xdr:twoCellAnchor>
  <xdr:twoCellAnchor editAs="oneCell">
    <xdr:from>
      <xdr:col>0</xdr:col>
      <xdr:colOff>314960</xdr:colOff>
      <xdr:row>174</xdr:row>
      <xdr:rowOff>0</xdr:rowOff>
    </xdr:from>
    <xdr:to>
      <xdr:col>1</xdr:col>
      <xdr:colOff>0</xdr:colOff>
      <xdr:row>174</xdr:row>
      <xdr:rowOff>818515</xdr:rowOff>
    </xdr:to>
    <xdr:pic>
      <xdr:nvPicPr>
        <xdr:cNvPr id="338" name="Picture 8" descr="clip_image130152" hidden="1"/>
        <xdr:cNvPicPr>
          <a:picLocks noChangeAspect="1"/>
        </xdr:cNvPicPr>
      </xdr:nvPicPr>
      <xdr:blipFill>
        <a:blip r:embed="rId2"/>
        <a:stretch>
          <a:fillRect/>
        </a:stretch>
      </xdr:blipFill>
      <xdr:spPr>
        <a:xfrm>
          <a:off x="314960" y="191465200"/>
          <a:ext cx="711200" cy="81851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20955</xdr:rowOff>
    </xdr:to>
    <xdr:pic>
      <xdr:nvPicPr>
        <xdr:cNvPr id="339" name="图片 2"/>
        <xdr:cNvPicPr>
          <a:picLocks noChangeAspect="1"/>
        </xdr:cNvPicPr>
      </xdr:nvPicPr>
      <xdr:blipFill>
        <a:blip r:embed="rId1"/>
        <a:stretch>
          <a:fillRect/>
        </a:stretch>
      </xdr:blipFill>
      <xdr:spPr>
        <a:xfrm>
          <a:off x="1026160" y="192379600"/>
          <a:ext cx="10795" cy="2095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29845</xdr:rowOff>
    </xdr:to>
    <xdr:pic>
      <xdr:nvPicPr>
        <xdr:cNvPr id="340" name="图片 5"/>
        <xdr:cNvPicPr>
          <a:picLocks noChangeAspect="1"/>
        </xdr:cNvPicPr>
      </xdr:nvPicPr>
      <xdr:blipFill>
        <a:blip r:embed="rId1"/>
        <a:stretch>
          <a:fillRect/>
        </a:stretch>
      </xdr:blipFill>
      <xdr:spPr>
        <a:xfrm>
          <a:off x="1026160" y="192379600"/>
          <a:ext cx="10795" cy="2984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38735</xdr:rowOff>
    </xdr:to>
    <xdr:pic>
      <xdr:nvPicPr>
        <xdr:cNvPr id="341" name="图片 1"/>
        <xdr:cNvPicPr>
          <a:picLocks noChangeAspect="1"/>
        </xdr:cNvPicPr>
      </xdr:nvPicPr>
      <xdr:blipFill>
        <a:blip r:embed="rId1"/>
        <a:stretch>
          <a:fillRect/>
        </a:stretch>
      </xdr:blipFill>
      <xdr:spPr>
        <a:xfrm>
          <a:off x="1026160" y="192379600"/>
          <a:ext cx="10795" cy="3873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20955</xdr:rowOff>
    </xdr:to>
    <xdr:pic>
      <xdr:nvPicPr>
        <xdr:cNvPr id="342" name="图片 2"/>
        <xdr:cNvPicPr>
          <a:picLocks noChangeAspect="1"/>
        </xdr:cNvPicPr>
      </xdr:nvPicPr>
      <xdr:blipFill>
        <a:blip r:embed="rId1"/>
        <a:stretch>
          <a:fillRect/>
        </a:stretch>
      </xdr:blipFill>
      <xdr:spPr>
        <a:xfrm>
          <a:off x="1026160" y="192379600"/>
          <a:ext cx="10795" cy="2095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29845</xdr:rowOff>
    </xdr:to>
    <xdr:pic>
      <xdr:nvPicPr>
        <xdr:cNvPr id="343" name="图片 8"/>
        <xdr:cNvPicPr>
          <a:picLocks noChangeAspect="1"/>
        </xdr:cNvPicPr>
      </xdr:nvPicPr>
      <xdr:blipFill>
        <a:blip r:embed="rId1"/>
        <a:stretch>
          <a:fillRect/>
        </a:stretch>
      </xdr:blipFill>
      <xdr:spPr>
        <a:xfrm>
          <a:off x="1026160" y="192379600"/>
          <a:ext cx="10795" cy="2984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38735</xdr:rowOff>
    </xdr:to>
    <xdr:pic>
      <xdr:nvPicPr>
        <xdr:cNvPr id="344" name="图片 1"/>
        <xdr:cNvPicPr>
          <a:picLocks noChangeAspect="1"/>
        </xdr:cNvPicPr>
      </xdr:nvPicPr>
      <xdr:blipFill>
        <a:blip r:embed="rId1"/>
        <a:stretch>
          <a:fillRect/>
        </a:stretch>
      </xdr:blipFill>
      <xdr:spPr>
        <a:xfrm>
          <a:off x="1026160" y="192379600"/>
          <a:ext cx="10795" cy="3873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20955</xdr:rowOff>
    </xdr:to>
    <xdr:pic>
      <xdr:nvPicPr>
        <xdr:cNvPr id="345" name="图片 2"/>
        <xdr:cNvPicPr>
          <a:picLocks noChangeAspect="1"/>
        </xdr:cNvPicPr>
      </xdr:nvPicPr>
      <xdr:blipFill>
        <a:blip r:embed="rId1"/>
        <a:stretch>
          <a:fillRect/>
        </a:stretch>
      </xdr:blipFill>
      <xdr:spPr>
        <a:xfrm>
          <a:off x="1026160" y="192379600"/>
          <a:ext cx="10795" cy="2095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29845</xdr:rowOff>
    </xdr:to>
    <xdr:pic>
      <xdr:nvPicPr>
        <xdr:cNvPr id="346" name="图片 11"/>
        <xdr:cNvPicPr>
          <a:picLocks noChangeAspect="1"/>
        </xdr:cNvPicPr>
      </xdr:nvPicPr>
      <xdr:blipFill>
        <a:blip r:embed="rId1"/>
        <a:stretch>
          <a:fillRect/>
        </a:stretch>
      </xdr:blipFill>
      <xdr:spPr>
        <a:xfrm>
          <a:off x="1026160" y="192379600"/>
          <a:ext cx="10795" cy="2984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38735</xdr:rowOff>
    </xdr:to>
    <xdr:pic>
      <xdr:nvPicPr>
        <xdr:cNvPr id="347" name="图片 1"/>
        <xdr:cNvPicPr>
          <a:picLocks noChangeAspect="1"/>
        </xdr:cNvPicPr>
      </xdr:nvPicPr>
      <xdr:blipFill>
        <a:blip r:embed="rId1"/>
        <a:stretch>
          <a:fillRect/>
        </a:stretch>
      </xdr:blipFill>
      <xdr:spPr>
        <a:xfrm>
          <a:off x="1026160" y="192379600"/>
          <a:ext cx="10795" cy="3873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20955</xdr:rowOff>
    </xdr:to>
    <xdr:pic>
      <xdr:nvPicPr>
        <xdr:cNvPr id="348" name="图片 2"/>
        <xdr:cNvPicPr>
          <a:picLocks noChangeAspect="1"/>
        </xdr:cNvPicPr>
      </xdr:nvPicPr>
      <xdr:blipFill>
        <a:blip r:embed="rId1"/>
        <a:stretch>
          <a:fillRect/>
        </a:stretch>
      </xdr:blipFill>
      <xdr:spPr>
        <a:xfrm>
          <a:off x="1026160" y="192379600"/>
          <a:ext cx="10795" cy="2095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29845</xdr:rowOff>
    </xdr:to>
    <xdr:pic>
      <xdr:nvPicPr>
        <xdr:cNvPr id="349" name="图片 14"/>
        <xdr:cNvPicPr>
          <a:picLocks noChangeAspect="1"/>
        </xdr:cNvPicPr>
      </xdr:nvPicPr>
      <xdr:blipFill>
        <a:blip r:embed="rId1"/>
        <a:stretch>
          <a:fillRect/>
        </a:stretch>
      </xdr:blipFill>
      <xdr:spPr>
        <a:xfrm>
          <a:off x="1026160" y="192379600"/>
          <a:ext cx="10795" cy="29845"/>
        </a:xfrm>
        <a:prstGeom prst="rect">
          <a:avLst/>
        </a:prstGeom>
        <a:noFill/>
        <a:ln w="9525">
          <a:noFill/>
        </a:ln>
      </xdr:spPr>
    </xdr:pic>
    <xdr:clientData/>
  </xdr:twoCellAnchor>
  <xdr:twoCellAnchor editAs="oneCell">
    <xdr:from>
      <xdr:col>1</xdr:col>
      <xdr:colOff>0</xdr:colOff>
      <xdr:row>175</xdr:row>
      <xdr:rowOff>0</xdr:rowOff>
    </xdr:from>
    <xdr:to>
      <xdr:col>1</xdr:col>
      <xdr:colOff>10795</xdr:colOff>
      <xdr:row>175</xdr:row>
      <xdr:rowOff>38735</xdr:rowOff>
    </xdr:to>
    <xdr:pic>
      <xdr:nvPicPr>
        <xdr:cNvPr id="350" name="图片 1"/>
        <xdr:cNvPicPr>
          <a:picLocks noChangeAspect="1"/>
        </xdr:cNvPicPr>
      </xdr:nvPicPr>
      <xdr:blipFill>
        <a:blip r:embed="rId1"/>
        <a:stretch>
          <a:fillRect/>
        </a:stretch>
      </xdr:blipFill>
      <xdr:spPr>
        <a:xfrm>
          <a:off x="1026160" y="192379600"/>
          <a:ext cx="10795" cy="38735"/>
        </a:xfrm>
        <a:prstGeom prst="rect">
          <a:avLst/>
        </a:prstGeom>
        <a:noFill/>
        <a:ln w="9525">
          <a:noFill/>
        </a:ln>
      </xdr:spPr>
    </xdr:pic>
    <xdr:clientData/>
  </xdr:twoCellAnchor>
  <xdr:twoCellAnchor editAs="oneCell">
    <xdr:from>
      <xdr:col>0</xdr:col>
      <xdr:colOff>314960</xdr:colOff>
      <xdr:row>175</xdr:row>
      <xdr:rowOff>0</xdr:rowOff>
    </xdr:from>
    <xdr:to>
      <xdr:col>1</xdr:col>
      <xdr:colOff>0</xdr:colOff>
      <xdr:row>175</xdr:row>
      <xdr:rowOff>818515</xdr:rowOff>
    </xdr:to>
    <xdr:pic>
      <xdr:nvPicPr>
        <xdr:cNvPr id="351" name="Picture 8" descr="clip_image130152" hidden="1"/>
        <xdr:cNvPicPr>
          <a:picLocks noChangeAspect="1"/>
        </xdr:cNvPicPr>
      </xdr:nvPicPr>
      <xdr:blipFill>
        <a:blip r:embed="rId2"/>
        <a:stretch>
          <a:fillRect/>
        </a:stretch>
      </xdr:blipFill>
      <xdr:spPr>
        <a:xfrm>
          <a:off x="314960" y="192379600"/>
          <a:ext cx="711200" cy="818515"/>
        </a:xfrm>
        <a:prstGeom prst="rect">
          <a:avLst/>
        </a:prstGeom>
        <a:noFill/>
        <a:ln w="9525">
          <a:noFill/>
        </a:ln>
      </xdr:spPr>
    </xdr:pic>
    <xdr:clientData/>
  </xdr:twoCellAnchor>
  <xdr:twoCellAnchor editAs="oneCell">
    <xdr:from>
      <xdr:col>0</xdr:col>
      <xdr:colOff>314960</xdr:colOff>
      <xdr:row>175</xdr:row>
      <xdr:rowOff>0</xdr:rowOff>
    </xdr:from>
    <xdr:to>
      <xdr:col>1</xdr:col>
      <xdr:colOff>0</xdr:colOff>
      <xdr:row>175</xdr:row>
      <xdr:rowOff>818515</xdr:rowOff>
    </xdr:to>
    <xdr:pic>
      <xdr:nvPicPr>
        <xdr:cNvPr id="352" name="Picture 8" descr="clip_image130152" hidden="1"/>
        <xdr:cNvPicPr>
          <a:picLocks noChangeAspect="1"/>
        </xdr:cNvPicPr>
      </xdr:nvPicPr>
      <xdr:blipFill>
        <a:blip r:embed="rId2"/>
        <a:stretch>
          <a:fillRect/>
        </a:stretch>
      </xdr:blipFill>
      <xdr:spPr>
        <a:xfrm>
          <a:off x="314960" y="192379600"/>
          <a:ext cx="711200" cy="818515"/>
        </a:xfrm>
        <a:prstGeom prst="rect">
          <a:avLst/>
        </a:prstGeom>
        <a:noFill/>
        <a:ln w="9525">
          <a:noFill/>
        </a:ln>
      </xdr:spPr>
    </xdr:pic>
    <xdr:clientData/>
  </xdr:twoCellAnchor>
  <xdr:twoCellAnchor editAs="oneCell">
    <xdr:from>
      <xdr:col>0</xdr:col>
      <xdr:colOff>314960</xdr:colOff>
      <xdr:row>175</xdr:row>
      <xdr:rowOff>0</xdr:rowOff>
    </xdr:from>
    <xdr:to>
      <xdr:col>1</xdr:col>
      <xdr:colOff>0</xdr:colOff>
      <xdr:row>175</xdr:row>
      <xdr:rowOff>818515</xdr:rowOff>
    </xdr:to>
    <xdr:pic>
      <xdr:nvPicPr>
        <xdr:cNvPr id="353" name="Picture 8" descr="clip_image130152" hidden="1"/>
        <xdr:cNvPicPr>
          <a:picLocks noChangeAspect="1"/>
        </xdr:cNvPicPr>
      </xdr:nvPicPr>
      <xdr:blipFill>
        <a:blip r:embed="rId2"/>
        <a:stretch>
          <a:fillRect/>
        </a:stretch>
      </xdr:blipFill>
      <xdr:spPr>
        <a:xfrm>
          <a:off x="314960" y="192379600"/>
          <a:ext cx="711200" cy="818515"/>
        </a:xfrm>
        <a:prstGeom prst="rect">
          <a:avLst/>
        </a:prstGeom>
        <a:noFill/>
        <a:ln w="9525">
          <a:noFill/>
        </a:ln>
      </xdr:spPr>
    </xdr:pic>
    <xdr:clientData/>
  </xdr:twoCellAnchor>
  <xdr:twoCellAnchor editAs="oneCell">
    <xdr:from>
      <xdr:col>0</xdr:col>
      <xdr:colOff>314960</xdr:colOff>
      <xdr:row>175</xdr:row>
      <xdr:rowOff>0</xdr:rowOff>
    </xdr:from>
    <xdr:to>
      <xdr:col>1</xdr:col>
      <xdr:colOff>0</xdr:colOff>
      <xdr:row>175</xdr:row>
      <xdr:rowOff>818515</xdr:rowOff>
    </xdr:to>
    <xdr:pic>
      <xdr:nvPicPr>
        <xdr:cNvPr id="354" name="Picture 8" descr="clip_image130152" hidden="1"/>
        <xdr:cNvPicPr>
          <a:picLocks noChangeAspect="1"/>
        </xdr:cNvPicPr>
      </xdr:nvPicPr>
      <xdr:blipFill>
        <a:blip r:embed="rId2"/>
        <a:stretch>
          <a:fillRect/>
        </a:stretch>
      </xdr:blipFill>
      <xdr:spPr>
        <a:xfrm>
          <a:off x="314960" y="192379600"/>
          <a:ext cx="711200" cy="81851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20955</xdr:rowOff>
    </xdr:to>
    <xdr:pic>
      <xdr:nvPicPr>
        <xdr:cNvPr id="355" name="图片 2"/>
        <xdr:cNvPicPr>
          <a:picLocks noChangeAspect="1"/>
        </xdr:cNvPicPr>
      </xdr:nvPicPr>
      <xdr:blipFill>
        <a:blip r:embed="rId1"/>
        <a:stretch>
          <a:fillRect/>
        </a:stretch>
      </xdr:blipFill>
      <xdr:spPr>
        <a:xfrm>
          <a:off x="1026160" y="193294000"/>
          <a:ext cx="10795" cy="2095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29845</xdr:rowOff>
    </xdr:to>
    <xdr:pic>
      <xdr:nvPicPr>
        <xdr:cNvPr id="356" name="图片 5"/>
        <xdr:cNvPicPr>
          <a:picLocks noChangeAspect="1"/>
        </xdr:cNvPicPr>
      </xdr:nvPicPr>
      <xdr:blipFill>
        <a:blip r:embed="rId1"/>
        <a:stretch>
          <a:fillRect/>
        </a:stretch>
      </xdr:blipFill>
      <xdr:spPr>
        <a:xfrm>
          <a:off x="1026160" y="193294000"/>
          <a:ext cx="10795" cy="2984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38735</xdr:rowOff>
    </xdr:to>
    <xdr:pic>
      <xdr:nvPicPr>
        <xdr:cNvPr id="357" name="图片 1"/>
        <xdr:cNvPicPr>
          <a:picLocks noChangeAspect="1"/>
        </xdr:cNvPicPr>
      </xdr:nvPicPr>
      <xdr:blipFill>
        <a:blip r:embed="rId1"/>
        <a:stretch>
          <a:fillRect/>
        </a:stretch>
      </xdr:blipFill>
      <xdr:spPr>
        <a:xfrm>
          <a:off x="1026160" y="193294000"/>
          <a:ext cx="10795" cy="3873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20955</xdr:rowOff>
    </xdr:to>
    <xdr:pic>
      <xdr:nvPicPr>
        <xdr:cNvPr id="358" name="图片 2"/>
        <xdr:cNvPicPr>
          <a:picLocks noChangeAspect="1"/>
        </xdr:cNvPicPr>
      </xdr:nvPicPr>
      <xdr:blipFill>
        <a:blip r:embed="rId1"/>
        <a:stretch>
          <a:fillRect/>
        </a:stretch>
      </xdr:blipFill>
      <xdr:spPr>
        <a:xfrm>
          <a:off x="1026160" y="193294000"/>
          <a:ext cx="10795" cy="2095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29845</xdr:rowOff>
    </xdr:to>
    <xdr:pic>
      <xdr:nvPicPr>
        <xdr:cNvPr id="359" name="图片 8"/>
        <xdr:cNvPicPr>
          <a:picLocks noChangeAspect="1"/>
        </xdr:cNvPicPr>
      </xdr:nvPicPr>
      <xdr:blipFill>
        <a:blip r:embed="rId1"/>
        <a:stretch>
          <a:fillRect/>
        </a:stretch>
      </xdr:blipFill>
      <xdr:spPr>
        <a:xfrm>
          <a:off x="1026160" y="193294000"/>
          <a:ext cx="10795" cy="2984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38735</xdr:rowOff>
    </xdr:to>
    <xdr:pic>
      <xdr:nvPicPr>
        <xdr:cNvPr id="360" name="图片 1"/>
        <xdr:cNvPicPr>
          <a:picLocks noChangeAspect="1"/>
        </xdr:cNvPicPr>
      </xdr:nvPicPr>
      <xdr:blipFill>
        <a:blip r:embed="rId1"/>
        <a:stretch>
          <a:fillRect/>
        </a:stretch>
      </xdr:blipFill>
      <xdr:spPr>
        <a:xfrm>
          <a:off x="1026160" y="193294000"/>
          <a:ext cx="10795" cy="3873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20955</xdr:rowOff>
    </xdr:to>
    <xdr:pic>
      <xdr:nvPicPr>
        <xdr:cNvPr id="361" name="图片 2"/>
        <xdr:cNvPicPr>
          <a:picLocks noChangeAspect="1"/>
        </xdr:cNvPicPr>
      </xdr:nvPicPr>
      <xdr:blipFill>
        <a:blip r:embed="rId1"/>
        <a:stretch>
          <a:fillRect/>
        </a:stretch>
      </xdr:blipFill>
      <xdr:spPr>
        <a:xfrm>
          <a:off x="1026160" y="193294000"/>
          <a:ext cx="10795" cy="2095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29845</xdr:rowOff>
    </xdr:to>
    <xdr:pic>
      <xdr:nvPicPr>
        <xdr:cNvPr id="362" name="图片 11"/>
        <xdr:cNvPicPr>
          <a:picLocks noChangeAspect="1"/>
        </xdr:cNvPicPr>
      </xdr:nvPicPr>
      <xdr:blipFill>
        <a:blip r:embed="rId1"/>
        <a:stretch>
          <a:fillRect/>
        </a:stretch>
      </xdr:blipFill>
      <xdr:spPr>
        <a:xfrm>
          <a:off x="1026160" y="193294000"/>
          <a:ext cx="10795" cy="2984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38735</xdr:rowOff>
    </xdr:to>
    <xdr:pic>
      <xdr:nvPicPr>
        <xdr:cNvPr id="363" name="图片 1"/>
        <xdr:cNvPicPr>
          <a:picLocks noChangeAspect="1"/>
        </xdr:cNvPicPr>
      </xdr:nvPicPr>
      <xdr:blipFill>
        <a:blip r:embed="rId1"/>
        <a:stretch>
          <a:fillRect/>
        </a:stretch>
      </xdr:blipFill>
      <xdr:spPr>
        <a:xfrm>
          <a:off x="1026160" y="193294000"/>
          <a:ext cx="10795" cy="3873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20955</xdr:rowOff>
    </xdr:to>
    <xdr:pic>
      <xdr:nvPicPr>
        <xdr:cNvPr id="364" name="图片 2"/>
        <xdr:cNvPicPr>
          <a:picLocks noChangeAspect="1"/>
        </xdr:cNvPicPr>
      </xdr:nvPicPr>
      <xdr:blipFill>
        <a:blip r:embed="rId1"/>
        <a:stretch>
          <a:fillRect/>
        </a:stretch>
      </xdr:blipFill>
      <xdr:spPr>
        <a:xfrm>
          <a:off x="1026160" y="193294000"/>
          <a:ext cx="10795" cy="2095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29845</xdr:rowOff>
    </xdr:to>
    <xdr:pic>
      <xdr:nvPicPr>
        <xdr:cNvPr id="365" name="图片 14"/>
        <xdr:cNvPicPr>
          <a:picLocks noChangeAspect="1"/>
        </xdr:cNvPicPr>
      </xdr:nvPicPr>
      <xdr:blipFill>
        <a:blip r:embed="rId1"/>
        <a:stretch>
          <a:fillRect/>
        </a:stretch>
      </xdr:blipFill>
      <xdr:spPr>
        <a:xfrm>
          <a:off x="1026160" y="193294000"/>
          <a:ext cx="10795" cy="29845"/>
        </a:xfrm>
        <a:prstGeom prst="rect">
          <a:avLst/>
        </a:prstGeom>
        <a:noFill/>
        <a:ln w="9525">
          <a:noFill/>
        </a:ln>
      </xdr:spPr>
    </xdr:pic>
    <xdr:clientData/>
  </xdr:twoCellAnchor>
  <xdr:twoCellAnchor editAs="oneCell">
    <xdr:from>
      <xdr:col>1</xdr:col>
      <xdr:colOff>0</xdr:colOff>
      <xdr:row>176</xdr:row>
      <xdr:rowOff>0</xdr:rowOff>
    </xdr:from>
    <xdr:to>
      <xdr:col>1</xdr:col>
      <xdr:colOff>10795</xdr:colOff>
      <xdr:row>176</xdr:row>
      <xdr:rowOff>38735</xdr:rowOff>
    </xdr:to>
    <xdr:pic>
      <xdr:nvPicPr>
        <xdr:cNvPr id="366" name="图片 1"/>
        <xdr:cNvPicPr>
          <a:picLocks noChangeAspect="1"/>
        </xdr:cNvPicPr>
      </xdr:nvPicPr>
      <xdr:blipFill>
        <a:blip r:embed="rId1"/>
        <a:stretch>
          <a:fillRect/>
        </a:stretch>
      </xdr:blipFill>
      <xdr:spPr>
        <a:xfrm>
          <a:off x="1026160" y="193294000"/>
          <a:ext cx="10795" cy="38735"/>
        </a:xfrm>
        <a:prstGeom prst="rect">
          <a:avLst/>
        </a:prstGeom>
        <a:noFill/>
        <a:ln w="9525">
          <a:noFill/>
        </a:ln>
      </xdr:spPr>
    </xdr:pic>
    <xdr:clientData/>
  </xdr:twoCellAnchor>
  <xdr:twoCellAnchor editAs="oneCell">
    <xdr:from>
      <xdr:col>0</xdr:col>
      <xdr:colOff>314960</xdr:colOff>
      <xdr:row>176</xdr:row>
      <xdr:rowOff>0</xdr:rowOff>
    </xdr:from>
    <xdr:to>
      <xdr:col>1</xdr:col>
      <xdr:colOff>0</xdr:colOff>
      <xdr:row>176</xdr:row>
      <xdr:rowOff>818515</xdr:rowOff>
    </xdr:to>
    <xdr:pic>
      <xdr:nvPicPr>
        <xdr:cNvPr id="367" name="Picture 8" descr="clip_image130152" hidden="1"/>
        <xdr:cNvPicPr>
          <a:picLocks noChangeAspect="1"/>
        </xdr:cNvPicPr>
      </xdr:nvPicPr>
      <xdr:blipFill>
        <a:blip r:embed="rId2"/>
        <a:stretch>
          <a:fillRect/>
        </a:stretch>
      </xdr:blipFill>
      <xdr:spPr>
        <a:xfrm>
          <a:off x="314960" y="193294000"/>
          <a:ext cx="711200" cy="818515"/>
        </a:xfrm>
        <a:prstGeom prst="rect">
          <a:avLst/>
        </a:prstGeom>
        <a:noFill/>
        <a:ln w="9525">
          <a:noFill/>
        </a:ln>
      </xdr:spPr>
    </xdr:pic>
    <xdr:clientData/>
  </xdr:twoCellAnchor>
  <xdr:twoCellAnchor editAs="oneCell">
    <xdr:from>
      <xdr:col>0</xdr:col>
      <xdr:colOff>314960</xdr:colOff>
      <xdr:row>176</xdr:row>
      <xdr:rowOff>0</xdr:rowOff>
    </xdr:from>
    <xdr:to>
      <xdr:col>1</xdr:col>
      <xdr:colOff>0</xdr:colOff>
      <xdr:row>176</xdr:row>
      <xdr:rowOff>818515</xdr:rowOff>
    </xdr:to>
    <xdr:pic>
      <xdr:nvPicPr>
        <xdr:cNvPr id="368" name="Picture 8" descr="clip_image130152" hidden="1"/>
        <xdr:cNvPicPr>
          <a:picLocks noChangeAspect="1"/>
        </xdr:cNvPicPr>
      </xdr:nvPicPr>
      <xdr:blipFill>
        <a:blip r:embed="rId2"/>
        <a:stretch>
          <a:fillRect/>
        </a:stretch>
      </xdr:blipFill>
      <xdr:spPr>
        <a:xfrm>
          <a:off x="314960" y="193294000"/>
          <a:ext cx="711200" cy="818515"/>
        </a:xfrm>
        <a:prstGeom prst="rect">
          <a:avLst/>
        </a:prstGeom>
        <a:noFill/>
        <a:ln w="9525">
          <a:noFill/>
        </a:ln>
      </xdr:spPr>
    </xdr:pic>
    <xdr:clientData/>
  </xdr:twoCellAnchor>
  <xdr:twoCellAnchor editAs="oneCell">
    <xdr:from>
      <xdr:col>0</xdr:col>
      <xdr:colOff>314960</xdr:colOff>
      <xdr:row>176</xdr:row>
      <xdr:rowOff>0</xdr:rowOff>
    </xdr:from>
    <xdr:to>
      <xdr:col>1</xdr:col>
      <xdr:colOff>0</xdr:colOff>
      <xdr:row>176</xdr:row>
      <xdr:rowOff>818515</xdr:rowOff>
    </xdr:to>
    <xdr:pic>
      <xdr:nvPicPr>
        <xdr:cNvPr id="369" name="Picture 8" descr="clip_image130152" hidden="1"/>
        <xdr:cNvPicPr>
          <a:picLocks noChangeAspect="1"/>
        </xdr:cNvPicPr>
      </xdr:nvPicPr>
      <xdr:blipFill>
        <a:blip r:embed="rId2"/>
        <a:stretch>
          <a:fillRect/>
        </a:stretch>
      </xdr:blipFill>
      <xdr:spPr>
        <a:xfrm>
          <a:off x="314960" y="193294000"/>
          <a:ext cx="711200" cy="818515"/>
        </a:xfrm>
        <a:prstGeom prst="rect">
          <a:avLst/>
        </a:prstGeom>
        <a:noFill/>
        <a:ln w="9525">
          <a:noFill/>
        </a:ln>
      </xdr:spPr>
    </xdr:pic>
    <xdr:clientData/>
  </xdr:twoCellAnchor>
  <xdr:twoCellAnchor editAs="oneCell">
    <xdr:from>
      <xdr:col>0</xdr:col>
      <xdr:colOff>314960</xdr:colOff>
      <xdr:row>176</xdr:row>
      <xdr:rowOff>0</xdr:rowOff>
    </xdr:from>
    <xdr:to>
      <xdr:col>1</xdr:col>
      <xdr:colOff>0</xdr:colOff>
      <xdr:row>176</xdr:row>
      <xdr:rowOff>818515</xdr:rowOff>
    </xdr:to>
    <xdr:pic>
      <xdr:nvPicPr>
        <xdr:cNvPr id="370" name="Picture 8" descr="clip_image130152" hidden="1"/>
        <xdr:cNvPicPr>
          <a:picLocks noChangeAspect="1"/>
        </xdr:cNvPicPr>
      </xdr:nvPicPr>
      <xdr:blipFill>
        <a:blip r:embed="rId2"/>
        <a:stretch>
          <a:fillRect/>
        </a:stretch>
      </xdr:blipFill>
      <xdr:spPr>
        <a:xfrm>
          <a:off x="314960" y="193294000"/>
          <a:ext cx="711200" cy="81851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20955</xdr:rowOff>
    </xdr:to>
    <xdr:pic>
      <xdr:nvPicPr>
        <xdr:cNvPr id="371" name="图片 2"/>
        <xdr:cNvPicPr>
          <a:picLocks noChangeAspect="1"/>
        </xdr:cNvPicPr>
      </xdr:nvPicPr>
      <xdr:blipFill>
        <a:blip r:embed="rId1"/>
        <a:stretch>
          <a:fillRect/>
        </a:stretch>
      </xdr:blipFill>
      <xdr:spPr>
        <a:xfrm>
          <a:off x="1026160" y="194208400"/>
          <a:ext cx="10795" cy="2095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29845</xdr:rowOff>
    </xdr:to>
    <xdr:pic>
      <xdr:nvPicPr>
        <xdr:cNvPr id="372" name="图片 5"/>
        <xdr:cNvPicPr>
          <a:picLocks noChangeAspect="1"/>
        </xdr:cNvPicPr>
      </xdr:nvPicPr>
      <xdr:blipFill>
        <a:blip r:embed="rId1"/>
        <a:stretch>
          <a:fillRect/>
        </a:stretch>
      </xdr:blipFill>
      <xdr:spPr>
        <a:xfrm>
          <a:off x="1026160" y="194208400"/>
          <a:ext cx="10795" cy="2984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38735</xdr:rowOff>
    </xdr:to>
    <xdr:pic>
      <xdr:nvPicPr>
        <xdr:cNvPr id="373" name="图片 1"/>
        <xdr:cNvPicPr>
          <a:picLocks noChangeAspect="1"/>
        </xdr:cNvPicPr>
      </xdr:nvPicPr>
      <xdr:blipFill>
        <a:blip r:embed="rId1"/>
        <a:stretch>
          <a:fillRect/>
        </a:stretch>
      </xdr:blipFill>
      <xdr:spPr>
        <a:xfrm>
          <a:off x="1026160" y="194208400"/>
          <a:ext cx="10795" cy="3873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20955</xdr:rowOff>
    </xdr:to>
    <xdr:pic>
      <xdr:nvPicPr>
        <xdr:cNvPr id="374" name="图片 2"/>
        <xdr:cNvPicPr>
          <a:picLocks noChangeAspect="1"/>
        </xdr:cNvPicPr>
      </xdr:nvPicPr>
      <xdr:blipFill>
        <a:blip r:embed="rId1"/>
        <a:stretch>
          <a:fillRect/>
        </a:stretch>
      </xdr:blipFill>
      <xdr:spPr>
        <a:xfrm>
          <a:off x="1026160" y="194208400"/>
          <a:ext cx="10795" cy="2095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29845</xdr:rowOff>
    </xdr:to>
    <xdr:pic>
      <xdr:nvPicPr>
        <xdr:cNvPr id="375" name="图片 8"/>
        <xdr:cNvPicPr>
          <a:picLocks noChangeAspect="1"/>
        </xdr:cNvPicPr>
      </xdr:nvPicPr>
      <xdr:blipFill>
        <a:blip r:embed="rId1"/>
        <a:stretch>
          <a:fillRect/>
        </a:stretch>
      </xdr:blipFill>
      <xdr:spPr>
        <a:xfrm>
          <a:off x="1026160" y="194208400"/>
          <a:ext cx="10795" cy="2984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38735</xdr:rowOff>
    </xdr:to>
    <xdr:pic>
      <xdr:nvPicPr>
        <xdr:cNvPr id="376" name="图片 1"/>
        <xdr:cNvPicPr>
          <a:picLocks noChangeAspect="1"/>
        </xdr:cNvPicPr>
      </xdr:nvPicPr>
      <xdr:blipFill>
        <a:blip r:embed="rId1"/>
        <a:stretch>
          <a:fillRect/>
        </a:stretch>
      </xdr:blipFill>
      <xdr:spPr>
        <a:xfrm>
          <a:off x="1026160" y="194208400"/>
          <a:ext cx="10795" cy="3873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20955</xdr:rowOff>
    </xdr:to>
    <xdr:pic>
      <xdr:nvPicPr>
        <xdr:cNvPr id="377" name="图片 2"/>
        <xdr:cNvPicPr>
          <a:picLocks noChangeAspect="1"/>
        </xdr:cNvPicPr>
      </xdr:nvPicPr>
      <xdr:blipFill>
        <a:blip r:embed="rId1"/>
        <a:stretch>
          <a:fillRect/>
        </a:stretch>
      </xdr:blipFill>
      <xdr:spPr>
        <a:xfrm>
          <a:off x="1026160" y="194208400"/>
          <a:ext cx="10795" cy="2095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29845</xdr:rowOff>
    </xdr:to>
    <xdr:pic>
      <xdr:nvPicPr>
        <xdr:cNvPr id="378" name="图片 11"/>
        <xdr:cNvPicPr>
          <a:picLocks noChangeAspect="1"/>
        </xdr:cNvPicPr>
      </xdr:nvPicPr>
      <xdr:blipFill>
        <a:blip r:embed="rId1"/>
        <a:stretch>
          <a:fillRect/>
        </a:stretch>
      </xdr:blipFill>
      <xdr:spPr>
        <a:xfrm>
          <a:off x="1026160" y="194208400"/>
          <a:ext cx="10795" cy="2984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38735</xdr:rowOff>
    </xdr:to>
    <xdr:pic>
      <xdr:nvPicPr>
        <xdr:cNvPr id="379" name="图片 1"/>
        <xdr:cNvPicPr>
          <a:picLocks noChangeAspect="1"/>
        </xdr:cNvPicPr>
      </xdr:nvPicPr>
      <xdr:blipFill>
        <a:blip r:embed="rId1"/>
        <a:stretch>
          <a:fillRect/>
        </a:stretch>
      </xdr:blipFill>
      <xdr:spPr>
        <a:xfrm>
          <a:off x="1026160" y="194208400"/>
          <a:ext cx="10795" cy="3873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20955</xdr:rowOff>
    </xdr:to>
    <xdr:pic>
      <xdr:nvPicPr>
        <xdr:cNvPr id="380" name="图片 2"/>
        <xdr:cNvPicPr>
          <a:picLocks noChangeAspect="1"/>
        </xdr:cNvPicPr>
      </xdr:nvPicPr>
      <xdr:blipFill>
        <a:blip r:embed="rId1"/>
        <a:stretch>
          <a:fillRect/>
        </a:stretch>
      </xdr:blipFill>
      <xdr:spPr>
        <a:xfrm>
          <a:off x="1026160" y="194208400"/>
          <a:ext cx="10795" cy="2095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29845</xdr:rowOff>
    </xdr:to>
    <xdr:pic>
      <xdr:nvPicPr>
        <xdr:cNvPr id="381" name="图片 14"/>
        <xdr:cNvPicPr>
          <a:picLocks noChangeAspect="1"/>
        </xdr:cNvPicPr>
      </xdr:nvPicPr>
      <xdr:blipFill>
        <a:blip r:embed="rId1"/>
        <a:stretch>
          <a:fillRect/>
        </a:stretch>
      </xdr:blipFill>
      <xdr:spPr>
        <a:xfrm>
          <a:off x="1026160" y="194208400"/>
          <a:ext cx="10795" cy="29845"/>
        </a:xfrm>
        <a:prstGeom prst="rect">
          <a:avLst/>
        </a:prstGeom>
        <a:noFill/>
        <a:ln w="9525">
          <a:noFill/>
        </a:ln>
      </xdr:spPr>
    </xdr:pic>
    <xdr:clientData/>
  </xdr:twoCellAnchor>
  <xdr:twoCellAnchor editAs="oneCell">
    <xdr:from>
      <xdr:col>1</xdr:col>
      <xdr:colOff>0</xdr:colOff>
      <xdr:row>177</xdr:row>
      <xdr:rowOff>0</xdr:rowOff>
    </xdr:from>
    <xdr:to>
      <xdr:col>1</xdr:col>
      <xdr:colOff>10795</xdr:colOff>
      <xdr:row>177</xdr:row>
      <xdr:rowOff>38735</xdr:rowOff>
    </xdr:to>
    <xdr:pic>
      <xdr:nvPicPr>
        <xdr:cNvPr id="382" name="图片 1"/>
        <xdr:cNvPicPr>
          <a:picLocks noChangeAspect="1"/>
        </xdr:cNvPicPr>
      </xdr:nvPicPr>
      <xdr:blipFill>
        <a:blip r:embed="rId1"/>
        <a:stretch>
          <a:fillRect/>
        </a:stretch>
      </xdr:blipFill>
      <xdr:spPr>
        <a:xfrm>
          <a:off x="1026160" y="194208400"/>
          <a:ext cx="10795" cy="38735"/>
        </a:xfrm>
        <a:prstGeom prst="rect">
          <a:avLst/>
        </a:prstGeom>
        <a:noFill/>
        <a:ln w="9525">
          <a:noFill/>
        </a:ln>
      </xdr:spPr>
    </xdr:pic>
    <xdr:clientData/>
  </xdr:twoCellAnchor>
  <xdr:twoCellAnchor editAs="oneCell">
    <xdr:from>
      <xdr:col>0</xdr:col>
      <xdr:colOff>314960</xdr:colOff>
      <xdr:row>177</xdr:row>
      <xdr:rowOff>0</xdr:rowOff>
    </xdr:from>
    <xdr:to>
      <xdr:col>1</xdr:col>
      <xdr:colOff>0</xdr:colOff>
      <xdr:row>177</xdr:row>
      <xdr:rowOff>818515</xdr:rowOff>
    </xdr:to>
    <xdr:pic>
      <xdr:nvPicPr>
        <xdr:cNvPr id="383" name="Picture 8" descr="clip_image130152" hidden="1"/>
        <xdr:cNvPicPr>
          <a:picLocks noChangeAspect="1"/>
        </xdr:cNvPicPr>
      </xdr:nvPicPr>
      <xdr:blipFill>
        <a:blip r:embed="rId2"/>
        <a:stretch>
          <a:fillRect/>
        </a:stretch>
      </xdr:blipFill>
      <xdr:spPr>
        <a:xfrm>
          <a:off x="314960" y="194208400"/>
          <a:ext cx="711200" cy="818515"/>
        </a:xfrm>
        <a:prstGeom prst="rect">
          <a:avLst/>
        </a:prstGeom>
        <a:noFill/>
        <a:ln w="9525">
          <a:noFill/>
        </a:ln>
      </xdr:spPr>
    </xdr:pic>
    <xdr:clientData/>
  </xdr:twoCellAnchor>
  <xdr:twoCellAnchor editAs="oneCell">
    <xdr:from>
      <xdr:col>0</xdr:col>
      <xdr:colOff>314960</xdr:colOff>
      <xdr:row>177</xdr:row>
      <xdr:rowOff>0</xdr:rowOff>
    </xdr:from>
    <xdr:to>
      <xdr:col>1</xdr:col>
      <xdr:colOff>0</xdr:colOff>
      <xdr:row>177</xdr:row>
      <xdr:rowOff>818515</xdr:rowOff>
    </xdr:to>
    <xdr:pic>
      <xdr:nvPicPr>
        <xdr:cNvPr id="384" name="Picture 8" descr="clip_image130152" hidden="1"/>
        <xdr:cNvPicPr>
          <a:picLocks noChangeAspect="1"/>
        </xdr:cNvPicPr>
      </xdr:nvPicPr>
      <xdr:blipFill>
        <a:blip r:embed="rId2"/>
        <a:stretch>
          <a:fillRect/>
        </a:stretch>
      </xdr:blipFill>
      <xdr:spPr>
        <a:xfrm>
          <a:off x="314960" y="194208400"/>
          <a:ext cx="711200" cy="818515"/>
        </a:xfrm>
        <a:prstGeom prst="rect">
          <a:avLst/>
        </a:prstGeom>
        <a:noFill/>
        <a:ln w="9525">
          <a:noFill/>
        </a:ln>
      </xdr:spPr>
    </xdr:pic>
    <xdr:clientData/>
  </xdr:twoCellAnchor>
  <xdr:twoCellAnchor editAs="oneCell">
    <xdr:from>
      <xdr:col>0</xdr:col>
      <xdr:colOff>314960</xdr:colOff>
      <xdr:row>177</xdr:row>
      <xdr:rowOff>0</xdr:rowOff>
    </xdr:from>
    <xdr:to>
      <xdr:col>1</xdr:col>
      <xdr:colOff>0</xdr:colOff>
      <xdr:row>177</xdr:row>
      <xdr:rowOff>818515</xdr:rowOff>
    </xdr:to>
    <xdr:pic>
      <xdr:nvPicPr>
        <xdr:cNvPr id="385" name="Picture 8" descr="clip_image130152" hidden="1"/>
        <xdr:cNvPicPr>
          <a:picLocks noChangeAspect="1"/>
        </xdr:cNvPicPr>
      </xdr:nvPicPr>
      <xdr:blipFill>
        <a:blip r:embed="rId2"/>
        <a:stretch>
          <a:fillRect/>
        </a:stretch>
      </xdr:blipFill>
      <xdr:spPr>
        <a:xfrm>
          <a:off x="314960" y="194208400"/>
          <a:ext cx="711200" cy="818515"/>
        </a:xfrm>
        <a:prstGeom prst="rect">
          <a:avLst/>
        </a:prstGeom>
        <a:noFill/>
        <a:ln w="9525">
          <a:noFill/>
        </a:ln>
      </xdr:spPr>
    </xdr:pic>
    <xdr:clientData/>
  </xdr:twoCellAnchor>
  <xdr:twoCellAnchor editAs="oneCell">
    <xdr:from>
      <xdr:col>0</xdr:col>
      <xdr:colOff>314960</xdr:colOff>
      <xdr:row>177</xdr:row>
      <xdr:rowOff>0</xdr:rowOff>
    </xdr:from>
    <xdr:to>
      <xdr:col>1</xdr:col>
      <xdr:colOff>0</xdr:colOff>
      <xdr:row>177</xdr:row>
      <xdr:rowOff>818515</xdr:rowOff>
    </xdr:to>
    <xdr:pic>
      <xdr:nvPicPr>
        <xdr:cNvPr id="386" name="Picture 8" descr="clip_image130152" hidden="1"/>
        <xdr:cNvPicPr>
          <a:picLocks noChangeAspect="1"/>
        </xdr:cNvPicPr>
      </xdr:nvPicPr>
      <xdr:blipFill>
        <a:blip r:embed="rId2"/>
        <a:stretch>
          <a:fillRect/>
        </a:stretch>
      </xdr:blipFill>
      <xdr:spPr>
        <a:xfrm>
          <a:off x="314960" y="194208400"/>
          <a:ext cx="711200" cy="81851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20955</xdr:rowOff>
    </xdr:to>
    <xdr:pic>
      <xdr:nvPicPr>
        <xdr:cNvPr id="387" name="图片 2"/>
        <xdr:cNvPicPr>
          <a:picLocks noChangeAspect="1"/>
        </xdr:cNvPicPr>
      </xdr:nvPicPr>
      <xdr:blipFill>
        <a:blip r:embed="rId1"/>
        <a:stretch>
          <a:fillRect/>
        </a:stretch>
      </xdr:blipFill>
      <xdr:spPr>
        <a:xfrm>
          <a:off x="1026160" y="195122800"/>
          <a:ext cx="10795" cy="2095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29845</xdr:rowOff>
    </xdr:to>
    <xdr:pic>
      <xdr:nvPicPr>
        <xdr:cNvPr id="388" name="图片 5"/>
        <xdr:cNvPicPr>
          <a:picLocks noChangeAspect="1"/>
        </xdr:cNvPicPr>
      </xdr:nvPicPr>
      <xdr:blipFill>
        <a:blip r:embed="rId1"/>
        <a:stretch>
          <a:fillRect/>
        </a:stretch>
      </xdr:blipFill>
      <xdr:spPr>
        <a:xfrm>
          <a:off x="1026160" y="195122800"/>
          <a:ext cx="10795" cy="2984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38735</xdr:rowOff>
    </xdr:to>
    <xdr:pic>
      <xdr:nvPicPr>
        <xdr:cNvPr id="389" name="图片 1"/>
        <xdr:cNvPicPr>
          <a:picLocks noChangeAspect="1"/>
        </xdr:cNvPicPr>
      </xdr:nvPicPr>
      <xdr:blipFill>
        <a:blip r:embed="rId1"/>
        <a:stretch>
          <a:fillRect/>
        </a:stretch>
      </xdr:blipFill>
      <xdr:spPr>
        <a:xfrm>
          <a:off x="1026160" y="195122800"/>
          <a:ext cx="10795" cy="3873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20955</xdr:rowOff>
    </xdr:to>
    <xdr:pic>
      <xdr:nvPicPr>
        <xdr:cNvPr id="390" name="图片 2"/>
        <xdr:cNvPicPr>
          <a:picLocks noChangeAspect="1"/>
        </xdr:cNvPicPr>
      </xdr:nvPicPr>
      <xdr:blipFill>
        <a:blip r:embed="rId1"/>
        <a:stretch>
          <a:fillRect/>
        </a:stretch>
      </xdr:blipFill>
      <xdr:spPr>
        <a:xfrm>
          <a:off x="1026160" y="195122800"/>
          <a:ext cx="10795" cy="2095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29845</xdr:rowOff>
    </xdr:to>
    <xdr:pic>
      <xdr:nvPicPr>
        <xdr:cNvPr id="391" name="图片 8"/>
        <xdr:cNvPicPr>
          <a:picLocks noChangeAspect="1"/>
        </xdr:cNvPicPr>
      </xdr:nvPicPr>
      <xdr:blipFill>
        <a:blip r:embed="rId1"/>
        <a:stretch>
          <a:fillRect/>
        </a:stretch>
      </xdr:blipFill>
      <xdr:spPr>
        <a:xfrm>
          <a:off x="1026160" y="195122800"/>
          <a:ext cx="10795" cy="2984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38735</xdr:rowOff>
    </xdr:to>
    <xdr:pic>
      <xdr:nvPicPr>
        <xdr:cNvPr id="392" name="图片 1"/>
        <xdr:cNvPicPr>
          <a:picLocks noChangeAspect="1"/>
        </xdr:cNvPicPr>
      </xdr:nvPicPr>
      <xdr:blipFill>
        <a:blip r:embed="rId1"/>
        <a:stretch>
          <a:fillRect/>
        </a:stretch>
      </xdr:blipFill>
      <xdr:spPr>
        <a:xfrm>
          <a:off x="1026160" y="195122800"/>
          <a:ext cx="10795" cy="3873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20955</xdr:rowOff>
    </xdr:to>
    <xdr:pic>
      <xdr:nvPicPr>
        <xdr:cNvPr id="393" name="图片 2"/>
        <xdr:cNvPicPr>
          <a:picLocks noChangeAspect="1"/>
        </xdr:cNvPicPr>
      </xdr:nvPicPr>
      <xdr:blipFill>
        <a:blip r:embed="rId1"/>
        <a:stretch>
          <a:fillRect/>
        </a:stretch>
      </xdr:blipFill>
      <xdr:spPr>
        <a:xfrm>
          <a:off x="1026160" y="195122800"/>
          <a:ext cx="10795" cy="2095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29845</xdr:rowOff>
    </xdr:to>
    <xdr:pic>
      <xdr:nvPicPr>
        <xdr:cNvPr id="394" name="图片 11"/>
        <xdr:cNvPicPr>
          <a:picLocks noChangeAspect="1"/>
        </xdr:cNvPicPr>
      </xdr:nvPicPr>
      <xdr:blipFill>
        <a:blip r:embed="rId1"/>
        <a:stretch>
          <a:fillRect/>
        </a:stretch>
      </xdr:blipFill>
      <xdr:spPr>
        <a:xfrm>
          <a:off x="1026160" y="195122800"/>
          <a:ext cx="10795" cy="2984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38735</xdr:rowOff>
    </xdr:to>
    <xdr:pic>
      <xdr:nvPicPr>
        <xdr:cNvPr id="395" name="图片 1"/>
        <xdr:cNvPicPr>
          <a:picLocks noChangeAspect="1"/>
        </xdr:cNvPicPr>
      </xdr:nvPicPr>
      <xdr:blipFill>
        <a:blip r:embed="rId1"/>
        <a:stretch>
          <a:fillRect/>
        </a:stretch>
      </xdr:blipFill>
      <xdr:spPr>
        <a:xfrm>
          <a:off x="1026160" y="195122800"/>
          <a:ext cx="10795" cy="3873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20955</xdr:rowOff>
    </xdr:to>
    <xdr:pic>
      <xdr:nvPicPr>
        <xdr:cNvPr id="396" name="图片 2"/>
        <xdr:cNvPicPr>
          <a:picLocks noChangeAspect="1"/>
        </xdr:cNvPicPr>
      </xdr:nvPicPr>
      <xdr:blipFill>
        <a:blip r:embed="rId1"/>
        <a:stretch>
          <a:fillRect/>
        </a:stretch>
      </xdr:blipFill>
      <xdr:spPr>
        <a:xfrm>
          <a:off x="1026160" y="195122800"/>
          <a:ext cx="10795" cy="2095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29845</xdr:rowOff>
    </xdr:to>
    <xdr:pic>
      <xdr:nvPicPr>
        <xdr:cNvPr id="397" name="图片 14"/>
        <xdr:cNvPicPr>
          <a:picLocks noChangeAspect="1"/>
        </xdr:cNvPicPr>
      </xdr:nvPicPr>
      <xdr:blipFill>
        <a:blip r:embed="rId1"/>
        <a:stretch>
          <a:fillRect/>
        </a:stretch>
      </xdr:blipFill>
      <xdr:spPr>
        <a:xfrm>
          <a:off x="1026160" y="195122800"/>
          <a:ext cx="10795" cy="29845"/>
        </a:xfrm>
        <a:prstGeom prst="rect">
          <a:avLst/>
        </a:prstGeom>
        <a:noFill/>
        <a:ln w="9525">
          <a:noFill/>
        </a:ln>
      </xdr:spPr>
    </xdr:pic>
    <xdr:clientData/>
  </xdr:twoCellAnchor>
  <xdr:twoCellAnchor editAs="oneCell">
    <xdr:from>
      <xdr:col>1</xdr:col>
      <xdr:colOff>0</xdr:colOff>
      <xdr:row>178</xdr:row>
      <xdr:rowOff>0</xdr:rowOff>
    </xdr:from>
    <xdr:to>
      <xdr:col>1</xdr:col>
      <xdr:colOff>10795</xdr:colOff>
      <xdr:row>178</xdr:row>
      <xdr:rowOff>38735</xdr:rowOff>
    </xdr:to>
    <xdr:pic>
      <xdr:nvPicPr>
        <xdr:cNvPr id="398" name="图片 1"/>
        <xdr:cNvPicPr>
          <a:picLocks noChangeAspect="1"/>
        </xdr:cNvPicPr>
      </xdr:nvPicPr>
      <xdr:blipFill>
        <a:blip r:embed="rId1"/>
        <a:stretch>
          <a:fillRect/>
        </a:stretch>
      </xdr:blipFill>
      <xdr:spPr>
        <a:xfrm>
          <a:off x="1026160" y="195122800"/>
          <a:ext cx="10795" cy="38735"/>
        </a:xfrm>
        <a:prstGeom prst="rect">
          <a:avLst/>
        </a:prstGeom>
        <a:noFill/>
        <a:ln w="9525">
          <a:noFill/>
        </a:ln>
      </xdr:spPr>
    </xdr:pic>
    <xdr:clientData/>
  </xdr:twoCellAnchor>
  <xdr:twoCellAnchor editAs="oneCell">
    <xdr:from>
      <xdr:col>0</xdr:col>
      <xdr:colOff>314960</xdr:colOff>
      <xdr:row>178</xdr:row>
      <xdr:rowOff>0</xdr:rowOff>
    </xdr:from>
    <xdr:to>
      <xdr:col>1</xdr:col>
      <xdr:colOff>0</xdr:colOff>
      <xdr:row>178</xdr:row>
      <xdr:rowOff>818515</xdr:rowOff>
    </xdr:to>
    <xdr:pic>
      <xdr:nvPicPr>
        <xdr:cNvPr id="399" name="Picture 8" descr="clip_image130152" hidden="1"/>
        <xdr:cNvPicPr>
          <a:picLocks noChangeAspect="1"/>
        </xdr:cNvPicPr>
      </xdr:nvPicPr>
      <xdr:blipFill>
        <a:blip r:embed="rId2"/>
        <a:stretch>
          <a:fillRect/>
        </a:stretch>
      </xdr:blipFill>
      <xdr:spPr>
        <a:xfrm>
          <a:off x="314960" y="195122800"/>
          <a:ext cx="711200" cy="818515"/>
        </a:xfrm>
        <a:prstGeom prst="rect">
          <a:avLst/>
        </a:prstGeom>
        <a:noFill/>
        <a:ln w="9525">
          <a:noFill/>
        </a:ln>
      </xdr:spPr>
    </xdr:pic>
    <xdr:clientData/>
  </xdr:twoCellAnchor>
  <xdr:twoCellAnchor editAs="oneCell">
    <xdr:from>
      <xdr:col>0</xdr:col>
      <xdr:colOff>314960</xdr:colOff>
      <xdr:row>178</xdr:row>
      <xdr:rowOff>0</xdr:rowOff>
    </xdr:from>
    <xdr:to>
      <xdr:col>1</xdr:col>
      <xdr:colOff>0</xdr:colOff>
      <xdr:row>178</xdr:row>
      <xdr:rowOff>818515</xdr:rowOff>
    </xdr:to>
    <xdr:pic>
      <xdr:nvPicPr>
        <xdr:cNvPr id="400" name="Picture 8" descr="clip_image130152" hidden="1"/>
        <xdr:cNvPicPr>
          <a:picLocks noChangeAspect="1"/>
        </xdr:cNvPicPr>
      </xdr:nvPicPr>
      <xdr:blipFill>
        <a:blip r:embed="rId2"/>
        <a:stretch>
          <a:fillRect/>
        </a:stretch>
      </xdr:blipFill>
      <xdr:spPr>
        <a:xfrm>
          <a:off x="314960" y="195122800"/>
          <a:ext cx="711200" cy="818515"/>
        </a:xfrm>
        <a:prstGeom prst="rect">
          <a:avLst/>
        </a:prstGeom>
        <a:noFill/>
        <a:ln w="9525">
          <a:noFill/>
        </a:ln>
      </xdr:spPr>
    </xdr:pic>
    <xdr:clientData/>
  </xdr:twoCellAnchor>
  <xdr:twoCellAnchor editAs="oneCell">
    <xdr:from>
      <xdr:col>0</xdr:col>
      <xdr:colOff>314960</xdr:colOff>
      <xdr:row>178</xdr:row>
      <xdr:rowOff>0</xdr:rowOff>
    </xdr:from>
    <xdr:to>
      <xdr:col>1</xdr:col>
      <xdr:colOff>0</xdr:colOff>
      <xdr:row>178</xdr:row>
      <xdr:rowOff>818515</xdr:rowOff>
    </xdr:to>
    <xdr:pic>
      <xdr:nvPicPr>
        <xdr:cNvPr id="401" name="Picture 8" descr="clip_image130152" hidden="1"/>
        <xdr:cNvPicPr>
          <a:picLocks noChangeAspect="1"/>
        </xdr:cNvPicPr>
      </xdr:nvPicPr>
      <xdr:blipFill>
        <a:blip r:embed="rId2"/>
        <a:stretch>
          <a:fillRect/>
        </a:stretch>
      </xdr:blipFill>
      <xdr:spPr>
        <a:xfrm>
          <a:off x="314960" y="195122800"/>
          <a:ext cx="711200" cy="818515"/>
        </a:xfrm>
        <a:prstGeom prst="rect">
          <a:avLst/>
        </a:prstGeom>
        <a:noFill/>
        <a:ln w="9525">
          <a:noFill/>
        </a:ln>
      </xdr:spPr>
    </xdr:pic>
    <xdr:clientData/>
  </xdr:twoCellAnchor>
  <xdr:twoCellAnchor editAs="oneCell">
    <xdr:from>
      <xdr:col>0</xdr:col>
      <xdr:colOff>314960</xdr:colOff>
      <xdr:row>178</xdr:row>
      <xdr:rowOff>0</xdr:rowOff>
    </xdr:from>
    <xdr:to>
      <xdr:col>1</xdr:col>
      <xdr:colOff>0</xdr:colOff>
      <xdr:row>178</xdr:row>
      <xdr:rowOff>818515</xdr:rowOff>
    </xdr:to>
    <xdr:pic>
      <xdr:nvPicPr>
        <xdr:cNvPr id="402" name="Picture 8" descr="clip_image130152" hidden="1"/>
        <xdr:cNvPicPr>
          <a:picLocks noChangeAspect="1"/>
        </xdr:cNvPicPr>
      </xdr:nvPicPr>
      <xdr:blipFill>
        <a:blip r:embed="rId2"/>
        <a:stretch>
          <a:fillRect/>
        </a:stretch>
      </xdr:blipFill>
      <xdr:spPr>
        <a:xfrm>
          <a:off x="314960" y="195122800"/>
          <a:ext cx="711200" cy="81851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20955</xdr:rowOff>
    </xdr:to>
    <xdr:pic>
      <xdr:nvPicPr>
        <xdr:cNvPr id="403" name="图片 2"/>
        <xdr:cNvPicPr>
          <a:picLocks noChangeAspect="1"/>
        </xdr:cNvPicPr>
      </xdr:nvPicPr>
      <xdr:blipFill>
        <a:blip r:embed="rId1"/>
        <a:stretch>
          <a:fillRect/>
        </a:stretch>
      </xdr:blipFill>
      <xdr:spPr>
        <a:xfrm>
          <a:off x="1026160" y="196037200"/>
          <a:ext cx="10795" cy="2095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29845</xdr:rowOff>
    </xdr:to>
    <xdr:pic>
      <xdr:nvPicPr>
        <xdr:cNvPr id="404" name="图片 5"/>
        <xdr:cNvPicPr>
          <a:picLocks noChangeAspect="1"/>
        </xdr:cNvPicPr>
      </xdr:nvPicPr>
      <xdr:blipFill>
        <a:blip r:embed="rId1"/>
        <a:stretch>
          <a:fillRect/>
        </a:stretch>
      </xdr:blipFill>
      <xdr:spPr>
        <a:xfrm>
          <a:off x="1026160" y="196037200"/>
          <a:ext cx="10795" cy="2984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38735</xdr:rowOff>
    </xdr:to>
    <xdr:pic>
      <xdr:nvPicPr>
        <xdr:cNvPr id="405" name="图片 1"/>
        <xdr:cNvPicPr>
          <a:picLocks noChangeAspect="1"/>
        </xdr:cNvPicPr>
      </xdr:nvPicPr>
      <xdr:blipFill>
        <a:blip r:embed="rId1"/>
        <a:stretch>
          <a:fillRect/>
        </a:stretch>
      </xdr:blipFill>
      <xdr:spPr>
        <a:xfrm>
          <a:off x="1026160" y="196037200"/>
          <a:ext cx="10795" cy="3873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20955</xdr:rowOff>
    </xdr:to>
    <xdr:pic>
      <xdr:nvPicPr>
        <xdr:cNvPr id="406" name="图片 2"/>
        <xdr:cNvPicPr>
          <a:picLocks noChangeAspect="1"/>
        </xdr:cNvPicPr>
      </xdr:nvPicPr>
      <xdr:blipFill>
        <a:blip r:embed="rId1"/>
        <a:stretch>
          <a:fillRect/>
        </a:stretch>
      </xdr:blipFill>
      <xdr:spPr>
        <a:xfrm>
          <a:off x="1026160" y="196037200"/>
          <a:ext cx="10795" cy="2095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29845</xdr:rowOff>
    </xdr:to>
    <xdr:pic>
      <xdr:nvPicPr>
        <xdr:cNvPr id="407" name="图片 8"/>
        <xdr:cNvPicPr>
          <a:picLocks noChangeAspect="1"/>
        </xdr:cNvPicPr>
      </xdr:nvPicPr>
      <xdr:blipFill>
        <a:blip r:embed="rId1"/>
        <a:stretch>
          <a:fillRect/>
        </a:stretch>
      </xdr:blipFill>
      <xdr:spPr>
        <a:xfrm>
          <a:off x="1026160" y="196037200"/>
          <a:ext cx="10795" cy="2984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38735</xdr:rowOff>
    </xdr:to>
    <xdr:pic>
      <xdr:nvPicPr>
        <xdr:cNvPr id="408" name="图片 1"/>
        <xdr:cNvPicPr>
          <a:picLocks noChangeAspect="1"/>
        </xdr:cNvPicPr>
      </xdr:nvPicPr>
      <xdr:blipFill>
        <a:blip r:embed="rId1"/>
        <a:stretch>
          <a:fillRect/>
        </a:stretch>
      </xdr:blipFill>
      <xdr:spPr>
        <a:xfrm>
          <a:off x="1026160" y="196037200"/>
          <a:ext cx="10795" cy="3873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20955</xdr:rowOff>
    </xdr:to>
    <xdr:pic>
      <xdr:nvPicPr>
        <xdr:cNvPr id="409" name="图片 2"/>
        <xdr:cNvPicPr>
          <a:picLocks noChangeAspect="1"/>
        </xdr:cNvPicPr>
      </xdr:nvPicPr>
      <xdr:blipFill>
        <a:blip r:embed="rId1"/>
        <a:stretch>
          <a:fillRect/>
        </a:stretch>
      </xdr:blipFill>
      <xdr:spPr>
        <a:xfrm>
          <a:off x="1026160" y="196037200"/>
          <a:ext cx="10795" cy="2095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29845</xdr:rowOff>
    </xdr:to>
    <xdr:pic>
      <xdr:nvPicPr>
        <xdr:cNvPr id="410" name="图片 11"/>
        <xdr:cNvPicPr>
          <a:picLocks noChangeAspect="1"/>
        </xdr:cNvPicPr>
      </xdr:nvPicPr>
      <xdr:blipFill>
        <a:blip r:embed="rId1"/>
        <a:stretch>
          <a:fillRect/>
        </a:stretch>
      </xdr:blipFill>
      <xdr:spPr>
        <a:xfrm>
          <a:off x="1026160" y="196037200"/>
          <a:ext cx="10795" cy="2984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38735</xdr:rowOff>
    </xdr:to>
    <xdr:pic>
      <xdr:nvPicPr>
        <xdr:cNvPr id="411" name="图片 1"/>
        <xdr:cNvPicPr>
          <a:picLocks noChangeAspect="1"/>
        </xdr:cNvPicPr>
      </xdr:nvPicPr>
      <xdr:blipFill>
        <a:blip r:embed="rId1"/>
        <a:stretch>
          <a:fillRect/>
        </a:stretch>
      </xdr:blipFill>
      <xdr:spPr>
        <a:xfrm>
          <a:off x="1026160" y="196037200"/>
          <a:ext cx="10795" cy="3873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20955</xdr:rowOff>
    </xdr:to>
    <xdr:pic>
      <xdr:nvPicPr>
        <xdr:cNvPr id="412" name="图片 2"/>
        <xdr:cNvPicPr>
          <a:picLocks noChangeAspect="1"/>
        </xdr:cNvPicPr>
      </xdr:nvPicPr>
      <xdr:blipFill>
        <a:blip r:embed="rId1"/>
        <a:stretch>
          <a:fillRect/>
        </a:stretch>
      </xdr:blipFill>
      <xdr:spPr>
        <a:xfrm>
          <a:off x="1026160" y="196037200"/>
          <a:ext cx="10795" cy="2095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29845</xdr:rowOff>
    </xdr:to>
    <xdr:pic>
      <xdr:nvPicPr>
        <xdr:cNvPr id="413" name="图片 14"/>
        <xdr:cNvPicPr>
          <a:picLocks noChangeAspect="1"/>
        </xdr:cNvPicPr>
      </xdr:nvPicPr>
      <xdr:blipFill>
        <a:blip r:embed="rId1"/>
        <a:stretch>
          <a:fillRect/>
        </a:stretch>
      </xdr:blipFill>
      <xdr:spPr>
        <a:xfrm>
          <a:off x="1026160" y="196037200"/>
          <a:ext cx="10795" cy="29845"/>
        </a:xfrm>
        <a:prstGeom prst="rect">
          <a:avLst/>
        </a:prstGeom>
        <a:noFill/>
        <a:ln w="9525">
          <a:noFill/>
        </a:ln>
      </xdr:spPr>
    </xdr:pic>
    <xdr:clientData/>
  </xdr:twoCellAnchor>
  <xdr:twoCellAnchor editAs="oneCell">
    <xdr:from>
      <xdr:col>1</xdr:col>
      <xdr:colOff>0</xdr:colOff>
      <xdr:row>179</xdr:row>
      <xdr:rowOff>0</xdr:rowOff>
    </xdr:from>
    <xdr:to>
      <xdr:col>1</xdr:col>
      <xdr:colOff>10795</xdr:colOff>
      <xdr:row>179</xdr:row>
      <xdr:rowOff>38735</xdr:rowOff>
    </xdr:to>
    <xdr:pic>
      <xdr:nvPicPr>
        <xdr:cNvPr id="414" name="图片 1"/>
        <xdr:cNvPicPr>
          <a:picLocks noChangeAspect="1"/>
        </xdr:cNvPicPr>
      </xdr:nvPicPr>
      <xdr:blipFill>
        <a:blip r:embed="rId1"/>
        <a:stretch>
          <a:fillRect/>
        </a:stretch>
      </xdr:blipFill>
      <xdr:spPr>
        <a:xfrm>
          <a:off x="1026160" y="196037200"/>
          <a:ext cx="10795" cy="38735"/>
        </a:xfrm>
        <a:prstGeom prst="rect">
          <a:avLst/>
        </a:prstGeom>
        <a:noFill/>
        <a:ln w="9525">
          <a:noFill/>
        </a:ln>
      </xdr:spPr>
    </xdr:pic>
    <xdr:clientData/>
  </xdr:twoCellAnchor>
  <xdr:twoCellAnchor editAs="oneCell">
    <xdr:from>
      <xdr:col>0</xdr:col>
      <xdr:colOff>314960</xdr:colOff>
      <xdr:row>179</xdr:row>
      <xdr:rowOff>0</xdr:rowOff>
    </xdr:from>
    <xdr:to>
      <xdr:col>1</xdr:col>
      <xdr:colOff>0</xdr:colOff>
      <xdr:row>179</xdr:row>
      <xdr:rowOff>818515</xdr:rowOff>
    </xdr:to>
    <xdr:pic>
      <xdr:nvPicPr>
        <xdr:cNvPr id="415" name="Picture 8" descr="clip_image130152" hidden="1"/>
        <xdr:cNvPicPr>
          <a:picLocks noChangeAspect="1"/>
        </xdr:cNvPicPr>
      </xdr:nvPicPr>
      <xdr:blipFill>
        <a:blip r:embed="rId2"/>
        <a:stretch>
          <a:fillRect/>
        </a:stretch>
      </xdr:blipFill>
      <xdr:spPr>
        <a:xfrm>
          <a:off x="314960" y="196037200"/>
          <a:ext cx="711200" cy="818515"/>
        </a:xfrm>
        <a:prstGeom prst="rect">
          <a:avLst/>
        </a:prstGeom>
        <a:noFill/>
        <a:ln w="9525">
          <a:noFill/>
        </a:ln>
      </xdr:spPr>
    </xdr:pic>
    <xdr:clientData/>
  </xdr:twoCellAnchor>
  <xdr:twoCellAnchor editAs="oneCell">
    <xdr:from>
      <xdr:col>0</xdr:col>
      <xdr:colOff>314960</xdr:colOff>
      <xdr:row>179</xdr:row>
      <xdr:rowOff>0</xdr:rowOff>
    </xdr:from>
    <xdr:to>
      <xdr:col>1</xdr:col>
      <xdr:colOff>0</xdr:colOff>
      <xdr:row>179</xdr:row>
      <xdr:rowOff>818515</xdr:rowOff>
    </xdr:to>
    <xdr:pic>
      <xdr:nvPicPr>
        <xdr:cNvPr id="416" name="Picture 8" descr="clip_image130152" hidden="1"/>
        <xdr:cNvPicPr>
          <a:picLocks noChangeAspect="1"/>
        </xdr:cNvPicPr>
      </xdr:nvPicPr>
      <xdr:blipFill>
        <a:blip r:embed="rId2"/>
        <a:stretch>
          <a:fillRect/>
        </a:stretch>
      </xdr:blipFill>
      <xdr:spPr>
        <a:xfrm>
          <a:off x="314960" y="196037200"/>
          <a:ext cx="711200" cy="818515"/>
        </a:xfrm>
        <a:prstGeom prst="rect">
          <a:avLst/>
        </a:prstGeom>
        <a:noFill/>
        <a:ln w="9525">
          <a:noFill/>
        </a:ln>
      </xdr:spPr>
    </xdr:pic>
    <xdr:clientData/>
  </xdr:twoCellAnchor>
  <xdr:twoCellAnchor editAs="oneCell">
    <xdr:from>
      <xdr:col>0</xdr:col>
      <xdr:colOff>314960</xdr:colOff>
      <xdr:row>179</xdr:row>
      <xdr:rowOff>0</xdr:rowOff>
    </xdr:from>
    <xdr:to>
      <xdr:col>1</xdr:col>
      <xdr:colOff>0</xdr:colOff>
      <xdr:row>179</xdr:row>
      <xdr:rowOff>818515</xdr:rowOff>
    </xdr:to>
    <xdr:pic>
      <xdr:nvPicPr>
        <xdr:cNvPr id="417" name="Picture 8" descr="clip_image130152" hidden="1"/>
        <xdr:cNvPicPr>
          <a:picLocks noChangeAspect="1"/>
        </xdr:cNvPicPr>
      </xdr:nvPicPr>
      <xdr:blipFill>
        <a:blip r:embed="rId2"/>
        <a:stretch>
          <a:fillRect/>
        </a:stretch>
      </xdr:blipFill>
      <xdr:spPr>
        <a:xfrm>
          <a:off x="314960" y="196037200"/>
          <a:ext cx="711200" cy="818515"/>
        </a:xfrm>
        <a:prstGeom prst="rect">
          <a:avLst/>
        </a:prstGeom>
        <a:noFill/>
        <a:ln w="9525">
          <a:noFill/>
        </a:ln>
      </xdr:spPr>
    </xdr:pic>
    <xdr:clientData/>
  </xdr:twoCellAnchor>
  <xdr:twoCellAnchor editAs="oneCell">
    <xdr:from>
      <xdr:col>0</xdr:col>
      <xdr:colOff>314960</xdr:colOff>
      <xdr:row>179</xdr:row>
      <xdr:rowOff>0</xdr:rowOff>
    </xdr:from>
    <xdr:to>
      <xdr:col>1</xdr:col>
      <xdr:colOff>0</xdr:colOff>
      <xdr:row>179</xdr:row>
      <xdr:rowOff>818515</xdr:rowOff>
    </xdr:to>
    <xdr:pic>
      <xdr:nvPicPr>
        <xdr:cNvPr id="418" name="Picture 8" descr="clip_image130152" hidden="1"/>
        <xdr:cNvPicPr>
          <a:picLocks noChangeAspect="1"/>
        </xdr:cNvPicPr>
      </xdr:nvPicPr>
      <xdr:blipFill>
        <a:blip r:embed="rId2"/>
        <a:stretch>
          <a:fillRect/>
        </a:stretch>
      </xdr:blipFill>
      <xdr:spPr>
        <a:xfrm>
          <a:off x="314960" y="196037200"/>
          <a:ext cx="711200" cy="81851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20955</xdr:rowOff>
    </xdr:to>
    <xdr:pic>
      <xdr:nvPicPr>
        <xdr:cNvPr id="419" name="图片 2"/>
        <xdr:cNvPicPr>
          <a:picLocks noChangeAspect="1"/>
        </xdr:cNvPicPr>
      </xdr:nvPicPr>
      <xdr:blipFill>
        <a:blip r:embed="rId1"/>
        <a:stretch>
          <a:fillRect/>
        </a:stretch>
      </xdr:blipFill>
      <xdr:spPr>
        <a:xfrm>
          <a:off x="1026160" y="196951600"/>
          <a:ext cx="10795" cy="2095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29845</xdr:rowOff>
    </xdr:to>
    <xdr:pic>
      <xdr:nvPicPr>
        <xdr:cNvPr id="420" name="图片 5"/>
        <xdr:cNvPicPr>
          <a:picLocks noChangeAspect="1"/>
        </xdr:cNvPicPr>
      </xdr:nvPicPr>
      <xdr:blipFill>
        <a:blip r:embed="rId1"/>
        <a:stretch>
          <a:fillRect/>
        </a:stretch>
      </xdr:blipFill>
      <xdr:spPr>
        <a:xfrm>
          <a:off x="1026160" y="196951600"/>
          <a:ext cx="10795" cy="2984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38735</xdr:rowOff>
    </xdr:to>
    <xdr:pic>
      <xdr:nvPicPr>
        <xdr:cNvPr id="421" name="图片 1"/>
        <xdr:cNvPicPr>
          <a:picLocks noChangeAspect="1"/>
        </xdr:cNvPicPr>
      </xdr:nvPicPr>
      <xdr:blipFill>
        <a:blip r:embed="rId1"/>
        <a:stretch>
          <a:fillRect/>
        </a:stretch>
      </xdr:blipFill>
      <xdr:spPr>
        <a:xfrm>
          <a:off x="1026160" y="196951600"/>
          <a:ext cx="10795" cy="3873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20955</xdr:rowOff>
    </xdr:to>
    <xdr:pic>
      <xdr:nvPicPr>
        <xdr:cNvPr id="422" name="图片 2"/>
        <xdr:cNvPicPr>
          <a:picLocks noChangeAspect="1"/>
        </xdr:cNvPicPr>
      </xdr:nvPicPr>
      <xdr:blipFill>
        <a:blip r:embed="rId1"/>
        <a:stretch>
          <a:fillRect/>
        </a:stretch>
      </xdr:blipFill>
      <xdr:spPr>
        <a:xfrm>
          <a:off x="1026160" y="196951600"/>
          <a:ext cx="10795" cy="2095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29845</xdr:rowOff>
    </xdr:to>
    <xdr:pic>
      <xdr:nvPicPr>
        <xdr:cNvPr id="423" name="图片 8"/>
        <xdr:cNvPicPr>
          <a:picLocks noChangeAspect="1"/>
        </xdr:cNvPicPr>
      </xdr:nvPicPr>
      <xdr:blipFill>
        <a:blip r:embed="rId1"/>
        <a:stretch>
          <a:fillRect/>
        </a:stretch>
      </xdr:blipFill>
      <xdr:spPr>
        <a:xfrm>
          <a:off x="1026160" y="196951600"/>
          <a:ext cx="10795" cy="2984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38735</xdr:rowOff>
    </xdr:to>
    <xdr:pic>
      <xdr:nvPicPr>
        <xdr:cNvPr id="424" name="图片 1"/>
        <xdr:cNvPicPr>
          <a:picLocks noChangeAspect="1"/>
        </xdr:cNvPicPr>
      </xdr:nvPicPr>
      <xdr:blipFill>
        <a:blip r:embed="rId1"/>
        <a:stretch>
          <a:fillRect/>
        </a:stretch>
      </xdr:blipFill>
      <xdr:spPr>
        <a:xfrm>
          <a:off x="1026160" y="196951600"/>
          <a:ext cx="10795" cy="3873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20955</xdr:rowOff>
    </xdr:to>
    <xdr:pic>
      <xdr:nvPicPr>
        <xdr:cNvPr id="425" name="图片 2"/>
        <xdr:cNvPicPr>
          <a:picLocks noChangeAspect="1"/>
        </xdr:cNvPicPr>
      </xdr:nvPicPr>
      <xdr:blipFill>
        <a:blip r:embed="rId1"/>
        <a:stretch>
          <a:fillRect/>
        </a:stretch>
      </xdr:blipFill>
      <xdr:spPr>
        <a:xfrm>
          <a:off x="1026160" y="196951600"/>
          <a:ext cx="10795" cy="2095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29845</xdr:rowOff>
    </xdr:to>
    <xdr:pic>
      <xdr:nvPicPr>
        <xdr:cNvPr id="426" name="图片 11"/>
        <xdr:cNvPicPr>
          <a:picLocks noChangeAspect="1"/>
        </xdr:cNvPicPr>
      </xdr:nvPicPr>
      <xdr:blipFill>
        <a:blip r:embed="rId1"/>
        <a:stretch>
          <a:fillRect/>
        </a:stretch>
      </xdr:blipFill>
      <xdr:spPr>
        <a:xfrm>
          <a:off x="1026160" y="196951600"/>
          <a:ext cx="10795" cy="2984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38735</xdr:rowOff>
    </xdr:to>
    <xdr:pic>
      <xdr:nvPicPr>
        <xdr:cNvPr id="427" name="图片 1"/>
        <xdr:cNvPicPr>
          <a:picLocks noChangeAspect="1"/>
        </xdr:cNvPicPr>
      </xdr:nvPicPr>
      <xdr:blipFill>
        <a:blip r:embed="rId1"/>
        <a:stretch>
          <a:fillRect/>
        </a:stretch>
      </xdr:blipFill>
      <xdr:spPr>
        <a:xfrm>
          <a:off x="1026160" y="196951600"/>
          <a:ext cx="10795" cy="3873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20955</xdr:rowOff>
    </xdr:to>
    <xdr:pic>
      <xdr:nvPicPr>
        <xdr:cNvPr id="428" name="图片 2"/>
        <xdr:cNvPicPr>
          <a:picLocks noChangeAspect="1"/>
        </xdr:cNvPicPr>
      </xdr:nvPicPr>
      <xdr:blipFill>
        <a:blip r:embed="rId1"/>
        <a:stretch>
          <a:fillRect/>
        </a:stretch>
      </xdr:blipFill>
      <xdr:spPr>
        <a:xfrm>
          <a:off x="1026160" y="196951600"/>
          <a:ext cx="10795" cy="2095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29845</xdr:rowOff>
    </xdr:to>
    <xdr:pic>
      <xdr:nvPicPr>
        <xdr:cNvPr id="429" name="图片 14"/>
        <xdr:cNvPicPr>
          <a:picLocks noChangeAspect="1"/>
        </xdr:cNvPicPr>
      </xdr:nvPicPr>
      <xdr:blipFill>
        <a:blip r:embed="rId1"/>
        <a:stretch>
          <a:fillRect/>
        </a:stretch>
      </xdr:blipFill>
      <xdr:spPr>
        <a:xfrm>
          <a:off x="1026160" y="196951600"/>
          <a:ext cx="10795" cy="29845"/>
        </a:xfrm>
        <a:prstGeom prst="rect">
          <a:avLst/>
        </a:prstGeom>
        <a:noFill/>
        <a:ln w="9525">
          <a:noFill/>
        </a:ln>
      </xdr:spPr>
    </xdr:pic>
    <xdr:clientData/>
  </xdr:twoCellAnchor>
  <xdr:twoCellAnchor editAs="oneCell">
    <xdr:from>
      <xdr:col>1</xdr:col>
      <xdr:colOff>0</xdr:colOff>
      <xdr:row>180</xdr:row>
      <xdr:rowOff>0</xdr:rowOff>
    </xdr:from>
    <xdr:to>
      <xdr:col>1</xdr:col>
      <xdr:colOff>10795</xdr:colOff>
      <xdr:row>180</xdr:row>
      <xdr:rowOff>38735</xdr:rowOff>
    </xdr:to>
    <xdr:pic>
      <xdr:nvPicPr>
        <xdr:cNvPr id="430" name="图片 1"/>
        <xdr:cNvPicPr>
          <a:picLocks noChangeAspect="1"/>
        </xdr:cNvPicPr>
      </xdr:nvPicPr>
      <xdr:blipFill>
        <a:blip r:embed="rId1"/>
        <a:stretch>
          <a:fillRect/>
        </a:stretch>
      </xdr:blipFill>
      <xdr:spPr>
        <a:xfrm>
          <a:off x="1026160" y="196951600"/>
          <a:ext cx="10795" cy="38735"/>
        </a:xfrm>
        <a:prstGeom prst="rect">
          <a:avLst/>
        </a:prstGeom>
        <a:noFill/>
        <a:ln w="9525">
          <a:noFill/>
        </a:ln>
      </xdr:spPr>
    </xdr:pic>
    <xdr:clientData/>
  </xdr:twoCellAnchor>
  <xdr:twoCellAnchor editAs="oneCell">
    <xdr:from>
      <xdr:col>0</xdr:col>
      <xdr:colOff>314960</xdr:colOff>
      <xdr:row>180</xdr:row>
      <xdr:rowOff>0</xdr:rowOff>
    </xdr:from>
    <xdr:to>
      <xdr:col>1</xdr:col>
      <xdr:colOff>0</xdr:colOff>
      <xdr:row>180</xdr:row>
      <xdr:rowOff>818515</xdr:rowOff>
    </xdr:to>
    <xdr:pic>
      <xdr:nvPicPr>
        <xdr:cNvPr id="431" name="Picture 8" descr="clip_image130152" hidden="1"/>
        <xdr:cNvPicPr>
          <a:picLocks noChangeAspect="1"/>
        </xdr:cNvPicPr>
      </xdr:nvPicPr>
      <xdr:blipFill>
        <a:blip r:embed="rId2"/>
        <a:stretch>
          <a:fillRect/>
        </a:stretch>
      </xdr:blipFill>
      <xdr:spPr>
        <a:xfrm>
          <a:off x="314960" y="196951600"/>
          <a:ext cx="711200" cy="818515"/>
        </a:xfrm>
        <a:prstGeom prst="rect">
          <a:avLst/>
        </a:prstGeom>
        <a:noFill/>
        <a:ln w="9525">
          <a:noFill/>
        </a:ln>
      </xdr:spPr>
    </xdr:pic>
    <xdr:clientData/>
  </xdr:twoCellAnchor>
  <xdr:twoCellAnchor editAs="oneCell">
    <xdr:from>
      <xdr:col>0</xdr:col>
      <xdr:colOff>314960</xdr:colOff>
      <xdr:row>180</xdr:row>
      <xdr:rowOff>0</xdr:rowOff>
    </xdr:from>
    <xdr:to>
      <xdr:col>1</xdr:col>
      <xdr:colOff>0</xdr:colOff>
      <xdr:row>180</xdr:row>
      <xdr:rowOff>818515</xdr:rowOff>
    </xdr:to>
    <xdr:pic>
      <xdr:nvPicPr>
        <xdr:cNvPr id="432" name="Picture 8" descr="clip_image130152" hidden="1"/>
        <xdr:cNvPicPr>
          <a:picLocks noChangeAspect="1"/>
        </xdr:cNvPicPr>
      </xdr:nvPicPr>
      <xdr:blipFill>
        <a:blip r:embed="rId2"/>
        <a:stretch>
          <a:fillRect/>
        </a:stretch>
      </xdr:blipFill>
      <xdr:spPr>
        <a:xfrm>
          <a:off x="314960" y="196951600"/>
          <a:ext cx="711200" cy="818515"/>
        </a:xfrm>
        <a:prstGeom prst="rect">
          <a:avLst/>
        </a:prstGeom>
        <a:noFill/>
        <a:ln w="9525">
          <a:noFill/>
        </a:ln>
      </xdr:spPr>
    </xdr:pic>
    <xdr:clientData/>
  </xdr:twoCellAnchor>
  <xdr:twoCellAnchor editAs="oneCell">
    <xdr:from>
      <xdr:col>0</xdr:col>
      <xdr:colOff>314960</xdr:colOff>
      <xdr:row>180</xdr:row>
      <xdr:rowOff>0</xdr:rowOff>
    </xdr:from>
    <xdr:to>
      <xdr:col>1</xdr:col>
      <xdr:colOff>0</xdr:colOff>
      <xdr:row>180</xdr:row>
      <xdr:rowOff>818515</xdr:rowOff>
    </xdr:to>
    <xdr:pic>
      <xdr:nvPicPr>
        <xdr:cNvPr id="433" name="Picture 8" descr="clip_image130152" hidden="1"/>
        <xdr:cNvPicPr>
          <a:picLocks noChangeAspect="1"/>
        </xdr:cNvPicPr>
      </xdr:nvPicPr>
      <xdr:blipFill>
        <a:blip r:embed="rId2"/>
        <a:stretch>
          <a:fillRect/>
        </a:stretch>
      </xdr:blipFill>
      <xdr:spPr>
        <a:xfrm>
          <a:off x="314960" y="196951600"/>
          <a:ext cx="711200" cy="818515"/>
        </a:xfrm>
        <a:prstGeom prst="rect">
          <a:avLst/>
        </a:prstGeom>
        <a:noFill/>
        <a:ln w="9525">
          <a:noFill/>
        </a:ln>
      </xdr:spPr>
    </xdr:pic>
    <xdr:clientData/>
  </xdr:twoCellAnchor>
  <xdr:twoCellAnchor editAs="oneCell">
    <xdr:from>
      <xdr:col>0</xdr:col>
      <xdr:colOff>314960</xdr:colOff>
      <xdr:row>180</xdr:row>
      <xdr:rowOff>0</xdr:rowOff>
    </xdr:from>
    <xdr:to>
      <xdr:col>1</xdr:col>
      <xdr:colOff>0</xdr:colOff>
      <xdr:row>180</xdr:row>
      <xdr:rowOff>818515</xdr:rowOff>
    </xdr:to>
    <xdr:pic>
      <xdr:nvPicPr>
        <xdr:cNvPr id="434" name="Picture 8" descr="clip_image130152" hidden="1"/>
        <xdr:cNvPicPr>
          <a:picLocks noChangeAspect="1"/>
        </xdr:cNvPicPr>
      </xdr:nvPicPr>
      <xdr:blipFill>
        <a:blip r:embed="rId2"/>
        <a:stretch>
          <a:fillRect/>
        </a:stretch>
      </xdr:blipFill>
      <xdr:spPr>
        <a:xfrm>
          <a:off x="314960" y="196951600"/>
          <a:ext cx="711200" cy="81851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20955</xdr:rowOff>
    </xdr:to>
    <xdr:pic>
      <xdr:nvPicPr>
        <xdr:cNvPr id="435" name="图片 2"/>
        <xdr:cNvPicPr>
          <a:picLocks noChangeAspect="1"/>
        </xdr:cNvPicPr>
      </xdr:nvPicPr>
      <xdr:blipFill>
        <a:blip r:embed="rId1"/>
        <a:stretch>
          <a:fillRect/>
        </a:stretch>
      </xdr:blipFill>
      <xdr:spPr>
        <a:xfrm>
          <a:off x="1026160" y="197866000"/>
          <a:ext cx="10795" cy="2095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29845</xdr:rowOff>
    </xdr:to>
    <xdr:pic>
      <xdr:nvPicPr>
        <xdr:cNvPr id="436" name="图片 5"/>
        <xdr:cNvPicPr>
          <a:picLocks noChangeAspect="1"/>
        </xdr:cNvPicPr>
      </xdr:nvPicPr>
      <xdr:blipFill>
        <a:blip r:embed="rId1"/>
        <a:stretch>
          <a:fillRect/>
        </a:stretch>
      </xdr:blipFill>
      <xdr:spPr>
        <a:xfrm>
          <a:off x="1026160" y="197866000"/>
          <a:ext cx="10795" cy="2984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38735</xdr:rowOff>
    </xdr:to>
    <xdr:pic>
      <xdr:nvPicPr>
        <xdr:cNvPr id="437" name="图片 1"/>
        <xdr:cNvPicPr>
          <a:picLocks noChangeAspect="1"/>
        </xdr:cNvPicPr>
      </xdr:nvPicPr>
      <xdr:blipFill>
        <a:blip r:embed="rId1"/>
        <a:stretch>
          <a:fillRect/>
        </a:stretch>
      </xdr:blipFill>
      <xdr:spPr>
        <a:xfrm>
          <a:off x="1026160" y="197866000"/>
          <a:ext cx="10795" cy="3873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20955</xdr:rowOff>
    </xdr:to>
    <xdr:pic>
      <xdr:nvPicPr>
        <xdr:cNvPr id="438" name="图片 2"/>
        <xdr:cNvPicPr>
          <a:picLocks noChangeAspect="1"/>
        </xdr:cNvPicPr>
      </xdr:nvPicPr>
      <xdr:blipFill>
        <a:blip r:embed="rId1"/>
        <a:stretch>
          <a:fillRect/>
        </a:stretch>
      </xdr:blipFill>
      <xdr:spPr>
        <a:xfrm>
          <a:off x="1026160" y="197866000"/>
          <a:ext cx="10795" cy="2095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29845</xdr:rowOff>
    </xdr:to>
    <xdr:pic>
      <xdr:nvPicPr>
        <xdr:cNvPr id="439" name="图片 8"/>
        <xdr:cNvPicPr>
          <a:picLocks noChangeAspect="1"/>
        </xdr:cNvPicPr>
      </xdr:nvPicPr>
      <xdr:blipFill>
        <a:blip r:embed="rId1"/>
        <a:stretch>
          <a:fillRect/>
        </a:stretch>
      </xdr:blipFill>
      <xdr:spPr>
        <a:xfrm>
          <a:off x="1026160" y="197866000"/>
          <a:ext cx="10795" cy="2984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38735</xdr:rowOff>
    </xdr:to>
    <xdr:pic>
      <xdr:nvPicPr>
        <xdr:cNvPr id="440" name="图片 1"/>
        <xdr:cNvPicPr>
          <a:picLocks noChangeAspect="1"/>
        </xdr:cNvPicPr>
      </xdr:nvPicPr>
      <xdr:blipFill>
        <a:blip r:embed="rId1"/>
        <a:stretch>
          <a:fillRect/>
        </a:stretch>
      </xdr:blipFill>
      <xdr:spPr>
        <a:xfrm>
          <a:off x="1026160" y="197866000"/>
          <a:ext cx="10795" cy="3873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20955</xdr:rowOff>
    </xdr:to>
    <xdr:pic>
      <xdr:nvPicPr>
        <xdr:cNvPr id="441" name="图片 2"/>
        <xdr:cNvPicPr>
          <a:picLocks noChangeAspect="1"/>
        </xdr:cNvPicPr>
      </xdr:nvPicPr>
      <xdr:blipFill>
        <a:blip r:embed="rId1"/>
        <a:stretch>
          <a:fillRect/>
        </a:stretch>
      </xdr:blipFill>
      <xdr:spPr>
        <a:xfrm>
          <a:off x="1026160" y="197866000"/>
          <a:ext cx="10795" cy="2095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29845</xdr:rowOff>
    </xdr:to>
    <xdr:pic>
      <xdr:nvPicPr>
        <xdr:cNvPr id="442" name="图片 11"/>
        <xdr:cNvPicPr>
          <a:picLocks noChangeAspect="1"/>
        </xdr:cNvPicPr>
      </xdr:nvPicPr>
      <xdr:blipFill>
        <a:blip r:embed="rId1"/>
        <a:stretch>
          <a:fillRect/>
        </a:stretch>
      </xdr:blipFill>
      <xdr:spPr>
        <a:xfrm>
          <a:off x="1026160" y="197866000"/>
          <a:ext cx="10795" cy="2984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38735</xdr:rowOff>
    </xdr:to>
    <xdr:pic>
      <xdr:nvPicPr>
        <xdr:cNvPr id="443" name="图片 1"/>
        <xdr:cNvPicPr>
          <a:picLocks noChangeAspect="1"/>
        </xdr:cNvPicPr>
      </xdr:nvPicPr>
      <xdr:blipFill>
        <a:blip r:embed="rId1"/>
        <a:stretch>
          <a:fillRect/>
        </a:stretch>
      </xdr:blipFill>
      <xdr:spPr>
        <a:xfrm>
          <a:off x="1026160" y="197866000"/>
          <a:ext cx="10795" cy="3873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20955</xdr:rowOff>
    </xdr:to>
    <xdr:pic>
      <xdr:nvPicPr>
        <xdr:cNvPr id="444" name="图片 2"/>
        <xdr:cNvPicPr>
          <a:picLocks noChangeAspect="1"/>
        </xdr:cNvPicPr>
      </xdr:nvPicPr>
      <xdr:blipFill>
        <a:blip r:embed="rId1"/>
        <a:stretch>
          <a:fillRect/>
        </a:stretch>
      </xdr:blipFill>
      <xdr:spPr>
        <a:xfrm>
          <a:off x="1026160" y="197866000"/>
          <a:ext cx="10795" cy="2095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29845</xdr:rowOff>
    </xdr:to>
    <xdr:pic>
      <xdr:nvPicPr>
        <xdr:cNvPr id="445" name="图片 14"/>
        <xdr:cNvPicPr>
          <a:picLocks noChangeAspect="1"/>
        </xdr:cNvPicPr>
      </xdr:nvPicPr>
      <xdr:blipFill>
        <a:blip r:embed="rId1"/>
        <a:stretch>
          <a:fillRect/>
        </a:stretch>
      </xdr:blipFill>
      <xdr:spPr>
        <a:xfrm>
          <a:off x="1026160" y="197866000"/>
          <a:ext cx="10795" cy="29845"/>
        </a:xfrm>
        <a:prstGeom prst="rect">
          <a:avLst/>
        </a:prstGeom>
        <a:noFill/>
        <a:ln w="9525">
          <a:noFill/>
        </a:ln>
      </xdr:spPr>
    </xdr:pic>
    <xdr:clientData/>
  </xdr:twoCellAnchor>
  <xdr:twoCellAnchor editAs="oneCell">
    <xdr:from>
      <xdr:col>1</xdr:col>
      <xdr:colOff>0</xdr:colOff>
      <xdr:row>181</xdr:row>
      <xdr:rowOff>0</xdr:rowOff>
    </xdr:from>
    <xdr:to>
      <xdr:col>1</xdr:col>
      <xdr:colOff>10795</xdr:colOff>
      <xdr:row>181</xdr:row>
      <xdr:rowOff>38735</xdr:rowOff>
    </xdr:to>
    <xdr:pic>
      <xdr:nvPicPr>
        <xdr:cNvPr id="446" name="图片 1"/>
        <xdr:cNvPicPr>
          <a:picLocks noChangeAspect="1"/>
        </xdr:cNvPicPr>
      </xdr:nvPicPr>
      <xdr:blipFill>
        <a:blip r:embed="rId1"/>
        <a:stretch>
          <a:fillRect/>
        </a:stretch>
      </xdr:blipFill>
      <xdr:spPr>
        <a:xfrm>
          <a:off x="1026160" y="197866000"/>
          <a:ext cx="10795" cy="38735"/>
        </a:xfrm>
        <a:prstGeom prst="rect">
          <a:avLst/>
        </a:prstGeom>
        <a:noFill/>
        <a:ln w="9525">
          <a:noFill/>
        </a:ln>
      </xdr:spPr>
    </xdr:pic>
    <xdr:clientData/>
  </xdr:twoCellAnchor>
  <xdr:twoCellAnchor editAs="oneCell">
    <xdr:from>
      <xdr:col>0</xdr:col>
      <xdr:colOff>314960</xdr:colOff>
      <xdr:row>181</xdr:row>
      <xdr:rowOff>0</xdr:rowOff>
    </xdr:from>
    <xdr:to>
      <xdr:col>1</xdr:col>
      <xdr:colOff>0</xdr:colOff>
      <xdr:row>181</xdr:row>
      <xdr:rowOff>818515</xdr:rowOff>
    </xdr:to>
    <xdr:pic>
      <xdr:nvPicPr>
        <xdr:cNvPr id="447" name="Picture 8" descr="clip_image130152" hidden="1"/>
        <xdr:cNvPicPr>
          <a:picLocks noChangeAspect="1"/>
        </xdr:cNvPicPr>
      </xdr:nvPicPr>
      <xdr:blipFill>
        <a:blip r:embed="rId2"/>
        <a:stretch>
          <a:fillRect/>
        </a:stretch>
      </xdr:blipFill>
      <xdr:spPr>
        <a:xfrm>
          <a:off x="314960" y="197866000"/>
          <a:ext cx="711200" cy="818515"/>
        </a:xfrm>
        <a:prstGeom prst="rect">
          <a:avLst/>
        </a:prstGeom>
        <a:noFill/>
        <a:ln w="9525">
          <a:noFill/>
        </a:ln>
      </xdr:spPr>
    </xdr:pic>
    <xdr:clientData/>
  </xdr:twoCellAnchor>
  <xdr:twoCellAnchor editAs="oneCell">
    <xdr:from>
      <xdr:col>0</xdr:col>
      <xdr:colOff>314960</xdr:colOff>
      <xdr:row>181</xdr:row>
      <xdr:rowOff>0</xdr:rowOff>
    </xdr:from>
    <xdr:to>
      <xdr:col>1</xdr:col>
      <xdr:colOff>0</xdr:colOff>
      <xdr:row>181</xdr:row>
      <xdr:rowOff>818515</xdr:rowOff>
    </xdr:to>
    <xdr:pic>
      <xdr:nvPicPr>
        <xdr:cNvPr id="448" name="Picture 8" descr="clip_image130152" hidden="1"/>
        <xdr:cNvPicPr>
          <a:picLocks noChangeAspect="1"/>
        </xdr:cNvPicPr>
      </xdr:nvPicPr>
      <xdr:blipFill>
        <a:blip r:embed="rId2"/>
        <a:stretch>
          <a:fillRect/>
        </a:stretch>
      </xdr:blipFill>
      <xdr:spPr>
        <a:xfrm>
          <a:off x="314960" y="197866000"/>
          <a:ext cx="711200" cy="818515"/>
        </a:xfrm>
        <a:prstGeom prst="rect">
          <a:avLst/>
        </a:prstGeom>
        <a:noFill/>
        <a:ln w="9525">
          <a:noFill/>
        </a:ln>
      </xdr:spPr>
    </xdr:pic>
    <xdr:clientData/>
  </xdr:twoCellAnchor>
  <xdr:twoCellAnchor editAs="oneCell">
    <xdr:from>
      <xdr:col>0</xdr:col>
      <xdr:colOff>314960</xdr:colOff>
      <xdr:row>181</xdr:row>
      <xdr:rowOff>0</xdr:rowOff>
    </xdr:from>
    <xdr:to>
      <xdr:col>1</xdr:col>
      <xdr:colOff>0</xdr:colOff>
      <xdr:row>181</xdr:row>
      <xdr:rowOff>818515</xdr:rowOff>
    </xdr:to>
    <xdr:pic>
      <xdr:nvPicPr>
        <xdr:cNvPr id="449" name="Picture 8" descr="clip_image130152" hidden="1"/>
        <xdr:cNvPicPr>
          <a:picLocks noChangeAspect="1"/>
        </xdr:cNvPicPr>
      </xdr:nvPicPr>
      <xdr:blipFill>
        <a:blip r:embed="rId2"/>
        <a:stretch>
          <a:fillRect/>
        </a:stretch>
      </xdr:blipFill>
      <xdr:spPr>
        <a:xfrm>
          <a:off x="314960" y="197866000"/>
          <a:ext cx="711200" cy="818515"/>
        </a:xfrm>
        <a:prstGeom prst="rect">
          <a:avLst/>
        </a:prstGeom>
        <a:noFill/>
        <a:ln w="9525">
          <a:noFill/>
        </a:ln>
      </xdr:spPr>
    </xdr:pic>
    <xdr:clientData/>
  </xdr:twoCellAnchor>
  <xdr:twoCellAnchor editAs="oneCell">
    <xdr:from>
      <xdr:col>0</xdr:col>
      <xdr:colOff>314960</xdr:colOff>
      <xdr:row>181</xdr:row>
      <xdr:rowOff>0</xdr:rowOff>
    </xdr:from>
    <xdr:to>
      <xdr:col>1</xdr:col>
      <xdr:colOff>0</xdr:colOff>
      <xdr:row>181</xdr:row>
      <xdr:rowOff>818515</xdr:rowOff>
    </xdr:to>
    <xdr:pic>
      <xdr:nvPicPr>
        <xdr:cNvPr id="450" name="Picture 8" descr="clip_image130152" hidden="1"/>
        <xdr:cNvPicPr>
          <a:picLocks noChangeAspect="1"/>
        </xdr:cNvPicPr>
      </xdr:nvPicPr>
      <xdr:blipFill>
        <a:blip r:embed="rId2"/>
        <a:stretch>
          <a:fillRect/>
        </a:stretch>
      </xdr:blipFill>
      <xdr:spPr>
        <a:xfrm>
          <a:off x="314960" y="197866000"/>
          <a:ext cx="711200" cy="81851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20955</xdr:rowOff>
    </xdr:to>
    <xdr:pic>
      <xdr:nvPicPr>
        <xdr:cNvPr id="451" name="图片 2"/>
        <xdr:cNvPicPr>
          <a:picLocks noChangeAspect="1"/>
        </xdr:cNvPicPr>
      </xdr:nvPicPr>
      <xdr:blipFill>
        <a:blip r:embed="rId1"/>
        <a:stretch>
          <a:fillRect/>
        </a:stretch>
      </xdr:blipFill>
      <xdr:spPr>
        <a:xfrm>
          <a:off x="1026160" y="198780400"/>
          <a:ext cx="10795" cy="2095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29845</xdr:rowOff>
    </xdr:to>
    <xdr:pic>
      <xdr:nvPicPr>
        <xdr:cNvPr id="452" name="图片 5"/>
        <xdr:cNvPicPr>
          <a:picLocks noChangeAspect="1"/>
        </xdr:cNvPicPr>
      </xdr:nvPicPr>
      <xdr:blipFill>
        <a:blip r:embed="rId1"/>
        <a:stretch>
          <a:fillRect/>
        </a:stretch>
      </xdr:blipFill>
      <xdr:spPr>
        <a:xfrm>
          <a:off x="1026160" y="198780400"/>
          <a:ext cx="10795" cy="2984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38735</xdr:rowOff>
    </xdr:to>
    <xdr:pic>
      <xdr:nvPicPr>
        <xdr:cNvPr id="453" name="图片 1"/>
        <xdr:cNvPicPr>
          <a:picLocks noChangeAspect="1"/>
        </xdr:cNvPicPr>
      </xdr:nvPicPr>
      <xdr:blipFill>
        <a:blip r:embed="rId1"/>
        <a:stretch>
          <a:fillRect/>
        </a:stretch>
      </xdr:blipFill>
      <xdr:spPr>
        <a:xfrm>
          <a:off x="1026160" y="198780400"/>
          <a:ext cx="10795" cy="3873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20955</xdr:rowOff>
    </xdr:to>
    <xdr:pic>
      <xdr:nvPicPr>
        <xdr:cNvPr id="454" name="图片 2"/>
        <xdr:cNvPicPr>
          <a:picLocks noChangeAspect="1"/>
        </xdr:cNvPicPr>
      </xdr:nvPicPr>
      <xdr:blipFill>
        <a:blip r:embed="rId1"/>
        <a:stretch>
          <a:fillRect/>
        </a:stretch>
      </xdr:blipFill>
      <xdr:spPr>
        <a:xfrm>
          <a:off x="1026160" y="198780400"/>
          <a:ext cx="10795" cy="2095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29845</xdr:rowOff>
    </xdr:to>
    <xdr:pic>
      <xdr:nvPicPr>
        <xdr:cNvPr id="455" name="图片 8"/>
        <xdr:cNvPicPr>
          <a:picLocks noChangeAspect="1"/>
        </xdr:cNvPicPr>
      </xdr:nvPicPr>
      <xdr:blipFill>
        <a:blip r:embed="rId1"/>
        <a:stretch>
          <a:fillRect/>
        </a:stretch>
      </xdr:blipFill>
      <xdr:spPr>
        <a:xfrm>
          <a:off x="1026160" y="198780400"/>
          <a:ext cx="10795" cy="2984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38735</xdr:rowOff>
    </xdr:to>
    <xdr:pic>
      <xdr:nvPicPr>
        <xdr:cNvPr id="456" name="图片 1"/>
        <xdr:cNvPicPr>
          <a:picLocks noChangeAspect="1"/>
        </xdr:cNvPicPr>
      </xdr:nvPicPr>
      <xdr:blipFill>
        <a:blip r:embed="rId1"/>
        <a:stretch>
          <a:fillRect/>
        </a:stretch>
      </xdr:blipFill>
      <xdr:spPr>
        <a:xfrm>
          <a:off x="1026160" y="198780400"/>
          <a:ext cx="10795" cy="3873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20955</xdr:rowOff>
    </xdr:to>
    <xdr:pic>
      <xdr:nvPicPr>
        <xdr:cNvPr id="457" name="图片 2"/>
        <xdr:cNvPicPr>
          <a:picLocks noChangeAspect="1"/>
        </xdr:cNvPicPr>
      </xdr:nvPicPr>
      <xdr:blipFill>
        <a:blip r:embed="rId1"/>
        <a:stretch>
          <a:fillRect/>
        </a:stretch>
      </xdr:blipFill>
      <xdr:spPr>
        <a:xfrm>
          <a:off x="1026160" y="198780400"/>
          <a:ext cx="10795" cy="2095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29845</xdr:rowOff>
    </xdr:to>
    <xdr:pic>
      <xdr:nvPicPr>
        <xdr:cNvPr id="458" name="图片 11"/>
        <xdr:cNvPicPr>
          <a:picLocks noChangeAspect="1"/>
        </xdr:cNvPicPr>
      </xdr:nvPicPr>
      <xdr:blipFill>
        <a:blip r:embed="rId1"/>
        <a:stretch>
          <a:fillRect/>
        </a:stretch>
      </xdr:blipFill>
      <xdr:spPr>
        <a:xfrm>
          <a:off x="1026160" y="198780400"/>
          <a:ext cx="10795" cy="2984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38735</xdr:rowOff>
    </xdr:to>
    <xdr:pic>
      <xdr:nvPicPr>
        <xdr:cNvPr id="459" name="图片 1"/>
        <xdr:cNvPicPr>
          <a:picLocks noChangeAspect="1"/>
        </xdr:cNvPicPr>
      </xdr:nvPicPr>
      <xdr:blipFill>
        <a:blip r:embed="rId1"/>
        <a:stretch>
          <a:fillRect/>
        </a:stretch>
      </xdr:blipFill>
      <xdr:spPr>
        <a:xfrm>
          <a:off x="1026160" y="198780400"/>
          <a:ext cx="10795" cy="3873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20955</xdr:rowOff>
    </xdr:to>
    <xdr:pic>
      <xdr:nvPicPr>
        <xdr:cNvPr id="460" name="图片 2"/>
        <xdr:cNvPicPr>
          <a:picLocks noChangeAspect="1"/>
        </xdr:cNvPicPr>
      </xdr:nvPicPr>
      <xdr:blipFill>
        <a:blip r:embed="rId1"/>
        <a:stretch>
          <a:fillRect/>
        </a:stretch>
      </xdr:blipFill>
      <xdr:spPr>
        <a:xfrm>
          <a:off x="1026160" y="198780400"/>
          <a:ext cx="10795" cy="2095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29845</xdr:rowOff>
    </xdr:to>
    <xdr:pic>
      <xdr:nvPicPr>
        <xdr:cNvPr id="461" name="图片 14"/>
        <xdr:cNvPicPr>
          <a:picLocks noChangeAspect="1"/>
        </xdr:cNvPicPr>
      </xdr:nvPicPr>
      <xdr:blipFill>
        <a:blip r:embed="rId1"/>
        <a:stretch>
          <a:fillRect/>
        </a:stretch>
      </xdr:blipFill>
      <xdr:spPr>
        <a:xfrm>
          <a:off x="1026160" y="198780400"/>
          <a:ext cx="10795" cy="29845"/>
        </a:xfrm>
        <a:prstGeom prst="rect">
          <a:avLst/>
        </a:prstGeom>
        <a:noFill/>
        <a:ln w="9525">
          <a:noFill/>
        </a:ln>
      </xdr:spPr>
    </xdr:pic>
    <xdr:clientData/>
  </xdr:twoCellAnchor>
  <xdr:twoCellAnchor editAs="oneCell">
    <xdr:from>
      <xdr:col>1</xdr:col>
      <xdr:colOff>0</xdr:colOff>
      <xdr:row>182</xdr:row>
      <xdr:rowOff>0</xdr:rowOff>
    </xdr:from>
    <xdr:to>
      <xdr:col>1</xdr:col>
      <xdr:colOff>10795</xdr:colOff>
      <xdr:row>182</xdr:row>
      <xdr:rowOff>38735</xdr:rowOff>
    </xdr:to>
    <xdr:pic>
      <xdr:nvPicPr>
        <xdr:cNvPr id="462" name="图片 1"/>
        <xdr:cNvPicPr>
          <a:picLocks noChangeAspect="1"/>
        </xdr:cNvPicPr>
      </xdr:nvPicPr>
      <xdr:blipFill>
        <a:blip r:embed="rId1"/>
        <a:stretch>
          <a:fillRect/>
        </a:stretch>
      </xdr:blipFill>
      <xdr:spPr>
        <a:xfrm>
          <a:off x="1026160" y="198780400"/>
          <a:ext cx="10795" cy="38735"/>
        </a:xfrm>
        <a:prstGeom prst="rect">
          <a:avLst/>
        </a:prstGeom>
        <a:noFill/>
        <a:ln w="9525">
          <a:noFill/>
        </a:ln>
      </xdr:spPr>
    </xdr:pic>
    <xdr:clientData/>
  </xdr:twoCellAnchor>
  <xdr:twoCellAnchor editAs="oneCell">
    <xdr:from>
      <xdr:col>0</xdr:col>
      <xdr:colOff>314960</xdr:colOff>
      <xdr:row>182</xdr:row>
      <xdr:rowOff>0</xdr:rowOff>
    </xdr:from>
    <xdr:to>
      <xdr:col>1</xdr:col>
      <xdr:colOff>0</xdr:colOff>
      <xdr:row>182</xdr:row>
      <xdr:rowOff>818515</xdr:rowOff>
    </xdr:to>
    <xdr:pic>
      <xdr:nvPicPr>
        <xdr:cNvPr id="463" name="Picture 8" descr="clip_image130152" hidden="1"/>
        <xdr:cNvPicPr>
          <a:picLocks noChangeAspect="1"/>
        </xdr:cNvPicPr>
      </xdr:nvPicPr>
      <xdr:blipFill>
        <a:blip r:embed="rId2"/>
        <a:stretch>
          <a:fillRect/>
        </a:stretch>
      </xdr:blipFill>
      <xdr:spPr>
        <a:xfrm>
          <a:off x="314960" y="198780400"/>
          <a:ext cx="711200" cy="818515"/>
        </a:xfrm>
        <a:prstGeom prst="rect">
          <a:avLst/>
        </a:prstGeom>
        <a:noFill/>
        <a:ln w="9525">
          <a:noFill/>
        </a:ln>
      </xdr:spPr>
    </xdr:pic>
    <xdr:clientData/>
  </xdr:twoCellAnchor>
  <xdr:twoCellAnchor editAs="oneCell">
    <xdr:from>
      <xdr:col>0</xdr:col>
      <xdr:colOff>314960</xdr:colOff>
      <xdr:row>182</xdr:row>
      <xdr:rowOff>0</xdr:rowOff>
    </xdr:from>
    <xdr:to>
      <xdr:col>1</xdr:col>
      <xdr:colOff>0</xdr:colOff>
      <xdr:row>182</xdr:row>
      <xdr:rowOff>818515</xdr:rowOff>
    </xdr:to>
    <xdr:pic>
      <xdr:nvPicPr>
        <xdr:cNvPr id="464" name="Picture 8" descr="clip_image130152" hidden="1"/>
        <xdr:cNvPicPr>
          <a:picLocks noChangeAspect="1"/>
        </xdr:cNvPicPr>
      </xdr:nvPicPr>
      <xdr:blipFill>
        <a:blip r:embed="rId2"/>
        <a:stretch>
          <a:fillRect/>
        </a:stretch>
      </xdr:blipFill>
      <xdr:spPr>
        <a:xfrm>
          <a:off x="314960" y="198780400"/>
          <a:ext cx="711200" cy="818515"/>
        </a:xfrm>
        <a:prstGeom prst="rect">
          <a:avLst/>
        </a:prstGeom>
        <a:noFill/>
        <a:ln w="9525">
          <a:noFill/>
        </a:ln>
      </xdr:spPr>
    </xdr:pic>
    <xdr:clientData/>
  </xdr:twoCellAnchor>
  <xdr:twoCellAnchor editAs="oneCell">
    <xdr:from>
      <xdr:col>0</xdr:col>
      <xdr:colOff>314960</xdr:colOff>
      <xdr:row>182</xdr:row>
      <xdr:rowOff>0</xdr:rowOff>
    </xdr:from>
    <xdr:to>
      <xdr:col>1</xdr:col>
      <xdr:colOff>0</xdr:colOff>
      <xdr:row>182</xdr:row>
      <xdr:rowOff>818515</xdr:rowOff>
    </xdr:to>
    <xdr:pic>
      <xdr:nvPicPr>
        <xdr:cNvPr id="465" name="Picture 8" descr="clip_image130152" hidden="1"/>
        <xdr:cNvPicPr>
          <a:picLocks noChangeAspect="1"/>
        </xdr:cNvPicPr>
      </xdr:nvPicPr>
      <xdr:blipFill>
        <a:blip r:embed="rId2"/>
        <a:stretch>
          <a:fillRect/>
        </a:stretch>
      </xdr:blipFill>
      <xdr:spPr>
        <a:xfrm>
          <a:off x="314960" y="198780400"/>
          <a:ext cx="711200" cy="818515"/>
        </a:xfrm>
        <a:prstGeom prst="rect">
          <a:avLst/>
        </a:prstGeom>
        <a:noFill/>
        <a:ln w="9525">
          <a:noFill/>
        </a:ln>
      </xdr:spPr>
    </xdr:pic>
    <xdr:clientData/>
  </xdr:twoCellAnchor>
  <xdr:twoCellAnchor editAs="oneCell">
    <xdr:from>
      <xdr:col>0</xdr:col>
      <xdr:colOff>314960</xdr:colOff>
      <xdr:row>182</xdr:row>
      <xdr:rowOff>0</xdr:rowOff>
    </xdr:from>
    <xdr:to>
      <xdr:col>1</xdr:col>
      <xdr:colOff>0</xdr:colOff>
      <xdr:row>182</xdr:row>
      <xdr:rowOff>818515</xdr:rowOff>
    </xdr:to>
    <xdr:pic>
      <xdr:nvPicPr>
        <xdr:cNvPr id="466" name="Picture 8" descr="clip_image130152" hidden="1"/>
        <xdr:cNvPicPr>
          <a:picLocks noChangeAspect="1"/>
        </xdr:cNvPicPr>
      </xdr:nvPicPr>
      <xdr:blipFill>
        <a:blip r:embed="rId2"/>
        <a:stretch>
          <a:fillRect/>
        </a:stretch>
      </xdr:blipFill>
      <xdr:spPr>
        <a:xfrm>
          <a:off x="314960" y="198780400"/>
          <a:ext cx="711200" cy="81851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20955</xdr:rowOff>
    </xdr:to>
    <xdr:pic>
      <xdr:nvPicPr>
        <xdr:cNvPr id="467" name="图片 2"/>
        <xdr:cNvPicPr>
          <a:picLocks noChangeAspect="1"/>
        </xdr:cNvPicPr>
      </xdr:nvPicPr>
      <xdr:blipFill>
        <a:blip r:embed="rId1"/>
        <a:stretch>
          <a:fillRect/>
        </a:stretch>
      </xdr:blipFill>
      <xdr:spPr>
        <a:xfrm>
          <a:off x="1026160" y="199694800"/>
          <a:ext cx="10795" cy="2095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29845</xdr:rowOff>
    </xdr:to>
    <xdr:pic>
      <xdr:nvPicPr>
        <xdr:cNvPr id="468" name="图片 5"/>
        <xdr:cNvPicPr>
          <a:picLocks noChangeAspect="1"/>
        </xdr:cNvPicPr>
      </xdr:nvPicPr>
      <xdr:blipFill>
        <a:blip r:embed="rId1"/>
        <a:stretch>
          <a:fillRect/>
        </a:stretch>
      </xdr:blipFill>
      <xdr:spPr>
        <a:xfrm>
          <a:off x="1026160" y="199694800"/>
          <a:ext cx="10795" cy="2984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38735</xdr:rowOff>
    </xdr:to>
    <xdr:pic>
      <xdr:nvPicPr>
        <xdr:cNvPr id="469" name="图片 1"/>
        <xdr:cNvPicPr>
          <a:picLocks noChangeAspect="1"/>
        </xdr:cNvPicPr>
      </xdr:nvPicPr>
      <xdr:blipFill>
        <a:blip r:embed="rId1"/>
        <a:stretch>
          <a:fillRect/>
        </a:stretch>
      </xdr:blipFill>
      <xdr:spPr>
        <a:xfrm>
          <a:off x="1026160" y="199694800"/>
          <a:ext cx="10795" cy="3873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20955</xdr:rowOff>
    </xdr:to>
    <xdr:pic>
      <xdr:nvPicPr>
        <xdr:cNvPr id="470" name="图片 2"/>
        <xdr:cNvPicPr>
          <a:picLocks noChangeAspect="1"/>
        </xdr:cNvPicPr>
      </xdr:nvPicPr>
      <xdr:blipFill>
        <a:blip r:embed="rId1"/>
        <a:stretch>
          <a:fillRect/>
        </a:stretch>
      </xdr:blipFill>
      <xdr:spPr>
        <a:xfrm>
          <a:off x="1026160" y="199694800"/>
          <a:ext cx="10795" cy="2095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29845</xdr:rowOff>
    </xdr:to>
    <xdr:pic>
      <xdr:nvPicPr>
        <xdr:cNvPr id="471" name="图片 8"/>
        <xdr:cNvPicPr>
          <a:picLocks noChangeAspect="1"/>
        </xdr:cNvPicPr>
      </xdr:nvPicPr>
      <xdr:blipFill>
        <a:blip r:embed="rId1"/>
        <a:stretch>
          <a:fillRect/>
        </a:stretch>
      </xdr:blipFill>
      <xdr:spPr>
        <a:xfrm>
          <a:off x="1026160" y="199694800"/>
          <a:ext cx="10795" cy="2984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38735</xdr:rowOff>
    </xdr:to>
    <xdr:pic>
      <xdr:nvPicPr>
        <xdr:cNvPr id="472" name="图片 1"/>
        <xdr:cNvPicPr>
          <a:picLocks noChangeAspect="1"/>
        </xdr:cNvPicPr>
      </xdr:nvPicPr>
      <xdr:blipFill>
        <a:blip r:embed="rId1"/>
        <a:stretch>
          <a:fillRect/>
        </a:stretch>
      </xdr:blipFill>
      <xdr:spPr>
        <a:xfrm>
          <a:off x="1026160" y="199694800"/>
          <a:ext cx="10795" cy="3873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20955</xdr:rowOff>
    </xdr:to>
    <xdr:pic>
      <xdr:nvPicPr>
        <xdr:cNvPr id="473" name="图片 2"/>
        <xdr:cNvPicPr>
          <a:picLocks noChangeAspect="1"/>
        </xdr:cNvPicPr>
      </xdr:nvPicPr>
      <xdr:blipFill>
        <a:blip r:embed="rId1"/>
        <a:stretch>
          <a:fillRect/>
        </a:stretch>
      </xdr:blipFill>
      <xdr:spPr>
        <a:xfrm>
          <a:off x="1026160" y="199694800"/>
          <a:ext cx="10795" cy="2095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29845</xdr:rowOff>
    </xdr:to>
    <xdr:pic>
      <xdr:nvPicPr>
        <xdr:cNvPr id="474" name="图片 11"/>
        <xdr:cNvPicPr>
          <a:picLocks noChangeAspect="1"/>
        </xdr:cNvPicPr>
      </xdr:nvPicPr>
      <xdr:blipFill>
        <a:blip r:embed="rId1"/>
        <a:stretch>
          <a:fillRect/>
        </a:stretch>
      </xdr:blipFill>
      <xdr:spPr>
        <a:xfrm>
          <a:off x="1026160" y="199694800"/>
          <a:ext cx="10795" cy="2984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38735</xdr:rowOff>
    </xdr:to>
    <xdr:pic>
      <xdr:nvPicPr>
        <xdr:cNvPr id="475" name="图片 1"/>
        <xdr:cNvPicPr>
          <a:picLocks noChangeAspect="1"/>
        </xdr:cNvPicPr>
      </xdr:nvPicPr>
      <xdr:blipFill>
        <a:blip r:embed="rId1"/>
        <a:stretch>
          <a:fillRect/>
        </a:stretch>
      </xdr:blipFill>
      <xdr:spPr>
        <a:xfrm>
          <a:off x="1026160" y="199694800"/>
          <a:ext cx="10795" cy="3873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20955</xdr:rowOff>
    </xdr:to>
    <xdr:pic>
      <xdr:nvPicPr>
        <xdr:cNvPr id="476" name="图片 2"/>
        <xdr:cNvPicPr>
          <a:picLocks noChangeAspect="1"/>
        </xdr:cNvPicPr>
      </xdr:nvPicPr>
      <xdr:blipFill>
        <a:blip r:embed="rId1"/>
        <a:stretch>
          <a:fillRect/>
        </a:stretch>
      </xdr:blipFill>
      <xdr:spPr>
        <a:xfrm>
          <a:off x="1026160" y="199694800"/>
          <a:ext cx="10795" cy="2095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29845</xdr:rowOff>
    </xdr:to>
    <xdr:pic>
      <xdr:nvPicPr>
        <xdr:cNvPr id="477" name="图片 14"/>
        <xdr:cNvPicPr>
          <a:picLocks noChangeAspect="1"/>
        </xdr:cNvPicPr>
      </xdr:nvPicPr>
      <xdr:blipFill>
        <a:blip r:embed="rId1"/>
        <a:stretch>
          <a:fillRect/>
        </a:stretch>
      </xdr:blipFill>
      <xdr:spPr>
        <a:xfrm>
          <a:off x="1026160" y="199694800"/>
          <a:ext cx="10795" cy="29845"/>
        </a:xfrm>
        <a:prstGeom prst="rect">
          <a:avLst/>
        </a:prstGeom>
        <a:noFill/>
        <a:ln w="9525">
          <a:noFill/>
        </a:ln>
      </xdr:spPr>
    </xdr:pic>
    <xdr:clientData/>
  </xdr:twoCellAnchor>
  <xdr:twoCellAnchor editAs="oneCell">
    <xdr:from>
      <xdr:col>1</xdr:col>
      <xdr:colOff>0</xdr:colOff>
      <xdr:row>183</xdr:row>
      <xdr:rowOff>0</xdr:rowOff>
    </xdr:from>
    <xdr:to>
      <xdr:col>1</xdr:col>
      <xdr:colOff>10795</xdr:colOff>
      <xdr:row>183</xdr:row>
      <xdr:rowOff>38735</xdr:rowOff>
    </xdr:to>
    <xdr:pic>
      <xdr:nvPicPr>
        <xdr:cNvPr id="478" name="图片 1"/>
        <xdr:cNvPicPr>
          <a:picLocks noChangeAspect="1"/>
        </xdr:cNvPicPr>
      </xdr:nvPicPr>
      <xdr:blipFill>
        <a:blip r:embed="rId1"/>
        <a:stretch>
          <a:fillRect/>
        </a:stretch>
      </xdr:blipFill>
      <xdr:spPr>
        <a:xfrm>
          <a:off x="1026160" y="199694800"/>
          <a:ext cx="10795" cy="38735"/>
        </a:xfrm>
        <a:prstGeom prst="rect">
          <a:avLst/>
        </a:prstGeom>
        <a:noFill/>
        <a:ln w="9525">
          <a:noFill/>
        </a:ln>
      </xdr:spPr>
    </xdr:pic>
    <xdr:clientData/>
  </xdr:twoCellAnchor>
  <xdr:twoCellAnchor editAs="oneCell">
    <xdr:from>
      <xdr:col>0</xdr:col>
      <xdr:colOff>314960</xdr:colOff>
      <xdr:row>183</xdr:row>
      <xdr:rowOff>0</xdr:rowOff>
    </xdr:from>
    <xdr:to>
      <xdr:col>1</xdr:col>
      <xdr:colOff>0</xdr:colOff>
      <xdr:row>183</xdr:row>
      <xdr:rowOff>818515</xdr:rowOff>
    </xdr:to>
    <xdr:pic>
      <xdr:nvPicPr>
        <xdr:cNvPr id="479" name="Picture 8" descr="clip_image130152" hidden="1"/>
        <xdr:cNvPicPr>
          <a:picLocks noChangeAspect="1"/>
        </xdr:cNvPicPr>
      </xdr:nvPicPr>
      <xdr:blipFill>
        <a:blip r:embed="rId2"/>
        <a:stretch>
          <a:fillRect/>
        </a:stretch>
      </xdr:blipFill>
      <xdr:spPr>
        <a:xfrm>
          <a:off x="314960" y="199694800"/>
          <a:ext cx="711200" cy="818515"/>
        </a:xfrm>
        <a:prstGeom prst="rect">
          <a:avLst/>
        </a:prstGeom>
        <a:noFill/>
        <a:ln w="9525">
          <a:noFill/>
        </a:ln>
      </xdr:spPr>
    </xdr:pic>
    <xdr:clientData/>
  </xdr:twoCellAnchor>
  <xdr:twoCellAnchor editAs="oneCell">
    <xdr:from>
      <xdr:col>0</xdr:col>
      <xdr:colOff>314960</xdr:colOff>
      <xdr:row>183</xdr:row>
      <xdr:rowOff>0</xdr:rowOff>
    </xdr:from>
    <xdr:to>
      <xdr:col>1</xdr:col>
      <xdr:colOff>0</xdr:colOff>
      <xdr:row>183</xdr:row>
      <xdr:rowOff>818515</xdr:rowOff>
    </xdr:to>
    <xdr:pic>
      <xdr:nvPicPr>
        <xdr:cNvPr id="480" name="Picture 8" descr="clip_image130152" hidden="1"/>
        <xdr:cNvPicPr>
          <a:picLocks noChangeAspect="1"/>
        </xdr:cNvPicPr>
      </xdr:nvPicPr>
      <xdr:blipFill>
        <a:blip r:embed="rId2"/>
        <a:stretch>
          <a:fillRect/>
        </a:stretch>
      </xdr:blipFill>
      <xdr:spPr>
        <a:xfrm>
          <a:off x="314960" y="199694800"/>
          <a:ext cx="711200" cy="818515"/>
        </a:xfrm>
        <a:prstGeom prst="rect">
          <a:avLst/>
        </a:prstGeom>
        <a:noFill/>
        <a:ln w="9525">
          <a:noFill/>
        </a:ln>
      </xdr:spPr>
    </xdr:pic>
    <xdr:clientData/>
  </xdr:twoCellAnchor>
  <xdr:twoCellAnchor editAs="oneCell">
    <xdr:from>
      <xdr:col>0</xdr:col>
      <xdr:colOff>314960</xdr:colOff>
      <xdr:row>183</xdr:row>
      <xdr:rowOff>0</xdr:rowOff>
    </xdr:from>
    <xdr:to>
      <xdr:col>1</xdr:col>
      <xdr:colOff>0</xdr:colOff>
      <xdr:row>183</xdr:row>
      <xdr:rowOff>818515</xdr:rowOff>
    </xdr:to>
    <xdr:pic>
      <xdr:nvPicPr>
        <xdr:cNvPr id="481" name="Picture 8" descr="clip_image130152" hidden="1"/>
        <xdr:cNvPicPr>
          <a:picLocks noChangeAspect="1"/>
        </xdr:cNvPicPr>
      </xdr:nvPicPr>
      <xdr:blipFill>
        <a:blip r:embed="rId2"/>
        <a:stretch>
          <a:fillRect/>
        </a:stretch>
      </xdr:blipFill>
      <xdr:spPr>
        <a:xfrm>
          <a:off x="314960" y="199694800"/>
          <a:ext cx="711200" cy="818515"/>
        </a:xfrm>
        <a:prstGeom prst="rect">
          <a:avLst/>
        </a:prstGeom>
        <a:noFill/>
        <a:ln w="9525">
          <a:noFill/>
        </a:ln>
      </xdr:spPr>
    </xdr:pic>
    <xdr:clientData/>
  </xdr:twoCellAnchor>
  <xdr:twoCellAnchor editAs="oneCell">
    <xdr:from>
      <xdr:col>0</xdr:col>
      <xdr:colOff>314960</xdr:colOff>
      <xdr:row>183</xdr:row>
      <xdr:rowOff>0</xdr:rowOff>
    </xdr:from>
    <xdr:to>
      <xdr:col>1</xdr:col>
      <xdr:colOff>0</xdr:colOff>
      <xdr:row>183</xdr:row>
      <xdr:rowOff>818515</xdr:rowOff>
    </xdr:to>
    <xdr:pic>
      <xdr:nvPicPr>
        <xdr:cNvPr id="482" name="Picture 8" descr="clip_image130152" hidden="1"/>
        <xdr:cNvPicPr>
          <a:picLocks noChangeAspect="1"/>
        </xdr:cNvPicPr>
      </xdr:nvPicPr>
      <xdr:blipFill>
        <a:blip r:embed="rId2"/>
        <a:stretch>
          <a:fillRect/>
        </a:stretch>
      </xdr:blipFill>
      <xdr:spPr>
        <a:xfrm>
          <a:off x="314960" y="199694800"/>
          <a:ext cx="711200" cy="81851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20955</xdr:rowOff>
    </xdr:to>
    <xdr:pic>
      <xdr:nvPicPr>
        <xdr:cNvPr id="483" name="图片 2"/>
        <xdr:cNvPicPr>
          <a:picLocks noChangeAspect="1"/>
        </xdr:cNvPicPr>
      </xdr:nvPicPr>
      <xdr:blipFill>
        <a:blip r:embed="rId1"/>
        <a:stretch>
          <a:fillRect/>
        </a:stretch>
      </xdr:blipFill>
      <xdr:spPr>
        <a:xfrm>
          <a:off x="1026160" y="200609200"/>
          <a:ext cx="10795" cy="2095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29845</xdr:rowOff>
    </xdr:to>
    <xdr:pic>
      <xdr:nvPicPr>
        <xdr:cNvPr id="484" name="图片 5"/>
        <xdr:cNvPicPr>
          <a:picLocks noChangeAspect="1"/>
        </xdr:cNvPicPr>
      </xdr:nvPicPr>
      <xdr:blipFill>
        <a:blip r:embed="rId1"/>
        <a:stretch>
          <a:fillRect/>
        </a:stretch>
      </xdr:blipFill>
      <xdr:spPr>
        <a:xfrm>
          <a:off x="1026160" y="200609200"/>
          <a:ext cx="10795" cy="2984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38735</xdr:rowOff>
    </xdr:to>
    <xdr:pic>
      <xdr:nvPicPr>
        <xdr:cNvPr id="485" name="图片 1"/>
        <xdr:cNvPicPr>
          <a:picLocks noChangeAspect="1"/>
        </xdr:cNvPicPr>
      </xdr:nvPicPr>
      <xdr:blipFill>
        <a:blip r:embed="rId1"/>
        <a:stretch>
          <a:fillRect/>
        </a:stretch>
      </xdr:blipFill>
      <xdr:spPr>
        <a:xfrm>
          <a:off x="1026160" y="200609200"/>
          <a:ext cx="10795" cy="3873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20955</xdr:rowOff>
    </xdr:to>
    <xdr:pic>
      <xdr:nvPicPr>
        <xdr:cNvPr id="486" name="图片 2"/>
        <xdr:cNvPicPr>
          <a:picLocks noChangeAspect="1"/>
        </xdr:cNvPicPr>
      </xdr:nvPicPr>
      <xdr:blipFill>
        <a:blip r:embed="rId1"/>
        <a:stretch>
          <a:fillRect/>
        </a:stretch>
      </xdr:blipFill>
      <xdr:spPr>
        <a:xfrm>
          <a:off x="1026160" y="200609200"/>
          <a:ext cx="10795" cy="2095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29845</xdr:rowOff>
    </xdr:to>
    <xdr:pic>
      <xdr:nvPicPr>
        <xdr:cNvPr id="487" name="图片 8"/>
        <xdr:cNvPicPr>
          <a:picLocks noChangeAspect="1"/>
        </xdr:cNvPicPr>
      </xdr:nvPicPr>
      <xdr:blipFill>
        <a:blip r:embed="rId1"/>
        <a:stretch>
          <a:fillRect/>
        </a:stretch>
      </xdr:blipFill>
      <xdr:spPr>
        <a:xfrm>
          <a:off x="1026160" y="200609200"/>
          <a:ext cx="10795" cy="2984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38735</xdr:rowOff>
    </xdr:to>
    <xdr:pic>
      <xdr:nvPicPr>
        <xdr:cNvPr id="488" name="图片 1"/>
        <xdr:cNvPicPr>
          <a:picLocks noChangeAspect="1"/>
        </xdr:cNvPicPr>
      </xdr:nvPicPr>
      <xdr:blipFill>
        <a:blip r:embed="rId1"/>
        <a:stretch>
          <a:fillRect/>
        </a:stretch>
      </xdr:blipFill>
      <xdr:spPr>
        <a:xfrm>
          <a:off x="1026160" y="200609200"/>
          <a:ext cx="10795" cy="3873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20955</xdr:rowOff>
    </xdr:to>
    <xdr:pic>
      <xdr:nvPicPr>
        <xdr:cNvPr id="489" name="图片 2"/>
        <xdr:cNvPicPr>
          <a:picLocks noChangeAspect="1"/>
        </xdr:cNvPicPr>
      </xdr:nvPicPr>
      <xdr:blipFill>
        <a:blip r:embed="rId1"/>
        <a:stretch>
          <a:fillRect/>
        </a:stretch>
      </xdr:blipFill>
      <xdr:spPr>
        <a:xfrm>
          <a:off x="1026160" y="200609200"/>
          <a:ext cx="10795" cy="2095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29845</xdr:rowOff>
    </xdr:to>
    <xdr:pic>
      <xdr:nvPicPr>
        <xdr:cNvPr id="490" name="图片 11"/>
        <xdr:cNvPicPr>
          <a:picLocks noChangeAspect="1"/>
        </xdr:cNvPicPr>
      </xdr:nvPicPr>
      <xdr:blipFill>
        <a:blip r:embed="rId1"/>
        <a:stretch>
          <a:fillRect/>
        </a:stretch>
      </xdr:blipFill>
      <xdr:spPr>
        <a:xfrm>
          <a:off x="1026160" y="200609200"/>
          <a:ext cx="10795" cy="2984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38735</xdr:rowOff>
    </xdr:to>
    <xdr:pic>
      <xdr:nvPicPr>
        <xdr:cNvPr id="491" name="图片 1"/>
        <xdr:cNvPicPr>
          <a:picLocks noChangeAspect="1"/>
        </xdr:cNvPicPr>
      </xdr:nvPicPr>
      <xdr:blipFill>
        <a:blip r:embed="rId1"/>
        <a:stretch>
          <a:fillRect/>
        </a:stretch>
      </xdr:blipFill>
      <xdr:spPr>
        <a:xfrm>
          <a:off x="1026160" y="200609200"/>
          <a:ext cx="10795" cy="3873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20955</xdr:rowOff>
    </xdr:to>
    <xdr:pic>
      <xdr:nvPicPr>
        <xdr:cNvPr id="492" name="图片 2"/>
        <xdr:cNvPicPr>
          <a:picLocks noChangeAspect="1"/>
        </xdr:cNvPicPr>
      </xdr:nvPicPr>
      <xdr:blipFill>
        <a:blip r:embed="rId1"/>
        <a:stretch>
          <a:fillRect/>
        </a:stretch>
      </xdr:blipFill>
      <xdr:spPr>
        <a:xfrm>
          <a:off x="1026160" y="200609200"/>
          <a:ext cx="10795" cy="2095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29845</xdr:rowOff>
    </xdr:to>
    <xdr:pic>
      <xdr:nvPicPr>
        <xdr:cNvPr id="493" name="图片 14"/>
        <xdr:cNvPicPr>
          <a:picLocks noChangeAspect="1"/>
        </xdr:cNvPicPr>
      </xdr:nvPicPr>
      <xdr:blipFill>
        <a:blip r:embed="rId1"/>
        <a:stretch>
          <a:fillRect/>
        </a:stretch>
      </xdr:blipFill>
      <xdr:spPr>
        <a:xfrm>
          <a:off x="1026160" y="200609200"/>
          <a:ext cx="10795" cy="29845"/>
        </a:xfrm>
        <a:prstGeom prst="rect">
          <a:avLst/>
        </a:prstGeom>
        <a:noFill/>
        <a:ln w="9525">
          <a:noFill/>
        </a:ln>
      </xdr:spPr>
    </xdr:pic>
    <xdr:clientData/>
  </xdr:twoCellAnchor>
  <xdr:twoCellAnchor editAs="oneCell">
    <xdr:from>
      <xdr:col>1</xdr:col>
      <xdr:colOff>0</xdr:colOff>
      <xdr:row>184</xdr:row>
      <xdr:rowOff>0</xdr:rowOff>
    </xdr:from>
    <xdr:to>
      <xdr:col>1</xdr:col>
      <xdr:colOff>10795</xdr:colOff>
      <xdr:row>184</xdr:row>
      <xdr:rowOff>38735</xdr:rowOff>
    </xdr:to>
    <xdr:pic>
      <xdr:nvPicPr>
        <xdr:cNvPr id="494" name="图片 1"/>
        <xdr:cNvPicPr>
          <a:picLocks noChangeAspect="1"/>
        </xdr:cNvPicPr>
      </xdr:nvPicPr>
      <xdr:blipFill>
        <a:blip r:embed="rId1"/>
        <a:stretch>
          <a:fillRect/>
        </a:stretch>
      </xdr:blipFill>
      <xdr:spPr>
        <a:xfrm>
          <a:off x="1026160" y="200609200"/>
          <a:ext cx="10795" cy="38735"/>
        </a:xfrm>
        <a:prstGeom prst="rect">
          <a:avLst/>
        </a:prstGeom>
        <a:noFill/>
        <a:ln w="9525">
          <a:noFill/>
        </a:ln>
      </xdr:spPr>
    </xdr:pic>
    <xdr:clientData/>
  </xdr:twoCellAnchor>
  <xdr:twoCellAnchor editAs="oneCell">
    <xdr:from>
      <xdr:col>0</xdr:col>
      <xdr:colOff>314960</xdr:colOff>
      <xdr:row>184</xdr:row>
      <xdr:rowOff>0</xdr:rowOff>
    </xdr:from>
    <xdr:to>
      <xdr:col>1</xdr:col>
      <xdr:colOff>0</xdr:colOff>
      <xdr:row>184</xdr:row>
      <xdr:rowOff>818515</xdr:rowOff>
    </xdr:to>
    <xdr:pic>
      <xdr:nvPicPr>
        <xdr:cNvPr id="495" name="Picture 8" descr="clip_image130152" hidden="1"/>
        <xdr:cNvPicPr>
          <a:picLocks noChangeAspect="1"/>
        </xdr:cNvPicPr>
      </xdr:nvPicPr>
      <xdr:blipFill>
        <a:blip r:embed="rId2"/>
        <a:stretch>
          <a:fillRect/>
        </a:stretch>
      </xdr:blipFill>
      <xdr:spPr>
        <a:xfrm>
          <a:off x="314960" y="200609200"/>
          <a:ext cx="711200" cy="818515"/>
        </a:xfrm>
        <a:prstGeom prst="rect">
          <a:avLst/>
        </a:prstGeom>
        <a:noFill/>
        <a:ln w="9525">
          <a:noFill/>
        </a:ln>
      </xdr:spPr>
    </xdr:pic>
    <xdr:clientData/>
  </xdr:twoCellAnchor>
  <xdr:twoCellAnchor editAs="oneCell">
    <xdr:from>
      <xdr:col>0</xdr:col>
      <xdr:colOff>314960</xdr:colOff>
      <xdr:row>184</xdr:row>
      <xdr:rowOff>0</xdr:rowOff>
    </xdr:from>
    <xdr:to>
      <xdr:col>1</xdr:col>
      <xdr:colOff>0</xdr:colOff>
      <xdr:row>184</xdr:row>
      <xdr:rowOff>818515</xdr:rowOff>
    </xdr:to>
    <xdr:pic>
      <xdr:nvPicPr>
        <xdr:cNvPr id="496" name="Picture 8" descr="clip_image130152" hidden="1"/>
        <xdr:cNvPicPr>
          <a:picLocks noChangeAspect="1"/>
        </xdr:cNvPicPr>
      </xdr:nvPicPr>
      <xdr:blipFill>
        <a:blip r:embed="rId2"/>
        <a:stretch>
          <a:fillRect/>
        </a:stretch>
      </xdr:blipFill>
      <xdr:spPr>
        <a:xfrm>
          <a:off x="314960" y="200609200"/>
          <a:ext cx="711200" cy="818515"/>
        </a:xfrm>
        <a:prstGeom prst="rect">
          <a:avLst/>
        </a:prstGeom>
        <a:noFill/>
        <a:ln w="9525">
          <a:noFill/>
        </a:ln>
      </xdr:spPr>
    </xdr:pic>
    <xdr:clientData/>
  </xdr:twoCellAnchor>
  <xdr:twoCellAnchor editAs="oneCell">
    <xdr:from>
      <xdr:col>0</xdr:col>
      <xdr:colOff>314960</xdr:colOff>
      <xdr:row>184</xdr:row>
      <xdr:rowOff>0</xdr:rowOff>
    </xdr:from>
    <xdr:to>
      <xdr:col>1</xdr:col>
      <xdr:colOff>0</xdr:colOff>
      <xdr:row>184</xdr:row>
      <xdr:rowOff>818515</xdr:rowOff>
    </xdr:to>
    <xdr:pic>
      <xdr:nvPicPr>
        <xdr:cNvPr id="497" name="Picture 8" descr="clip_image130152" hidden="1"/>
        <xdr:cNvPicPr>
          <a:picLocks noChangeAspect="1"/>
        </xdr:cNvPicPr>
      </xdr:nvPicPr>
      <xdr:blipFill>
        <a:blip r:embed="rId2"/>
        <a:stretch>
          <a:fillRect/>
        </a:stretch>
      </xdr:blipFill>
      <xdr:spPr>
        <a:xfrm>
          <a:off x="314960" y="200609200"/>
          <a:ext cx="711200" cy="818515"/>
        </a:xfrm>
        <a:prstGeom prst="rect">
          <a:avLst/>
        </a:prstGeom>
        <a:noFill/>
        <a:ln w="9525">
          <a:noFill/>
        </a:ln>
      </xdr:spPr>
    </xdr:pic>
    <xdr:clientData/>
  </xdr:twoCellAnchor>
  <xdr:twoCellAnchor editAs="oneCell">
    <xdr:from>
      <xdr:col>0</xdr:col>
      <xdr:colOff>314960</xdr:colOff>
      <xdr:row>184</xdr:row>
      <xdr:rowOff>0</xdr:rowOff>
    </xdr:from>
    <xdr:to>
      <xdr:col>1</xdr:col>
      <xdr:colOff>0</xdr:colOff>
      <xdr:row>184</xdr:row>
      <xdr:rowOff>818515</xdr:rowOff>
    </xdr:to>
    <xdr:pic>
      <xdr:nvPicPr>
        <xdr:cNvPr id="498" name="Picture 8" descr="clip_image130152" hidden="1"/>
        <xdr:cNvPicPr>
          <a:picLocks noChangeAspect="1"/>
        </xdr:cNvPicPr>
      </xdr:nvPicPr>
      <xdr:blipFill>
        <a:blip r:embed="rId2"/>
        <a:stretch>
          <a:fillRect/>
        </a:stretch>
      </xdr:blipFill>
      <xdr:spPr>
        <a:xfrm>
          <a:off x="314960" y="200609200"/>
          <a:ext cx="711200" cy="81851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20955</xdr:rowOff>
    </xdr:to>
    <xdr:pic>
      <xdr:nvPicPr>
        <xdr:cNvPr id="499" name="图片 2"/>
        <xdr:cNvPicPr>
          <a:picLocks noChangeAspect="1"/>
        </xdr:cNvPicPr>
      </xdr:nvPicPr>
      <xdr:blipFill>
        <a:blip r:embed="rId1"/>
        <a:stretch>
          <a:fillRect/>
        </a:stretch>
      </xdr:blipFill>
      <xdr:spPr>
        <a:xfrm>
          <a:off x="1026160" y="201523600"/>
          <a:ext cx="10795" cy="2095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29845</xdr:rowOff>
    </xdr:to>
    <xdr:pic>
      <xdr:nvPicPr>
        <xdr:cNvPr id="500" name="图片 5"/>
        <xdr:cNvPicPr>
          <a:picLocks noChangeAspect="1"/>
        </xdr:cNvPicPr>
      </xdr:nvPicPr>
      <xdr:blipFill>
        <a:blip r:embed="rId1"/>
        <a:stretch>
          <a:fillRect/>
        </a:stretch>
      </xdr:blipFill>
      <xdr:spPr>
        <a:xfrm>
          <a:off x="1026160" y="201523600"/>
          <a:ext cx="10795" cy="2984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38735</xdr:rowOff>
    </xdr:to>
    <xdr:pic>
      <xdr:nvPicPr>
        <xdr:cNvPr id="501" name="图片 1"/>
        <xdr:cNvPicPr>
          <a:picLocks noChangeAspect="1"/>
        </xdr:cNvPicPr>
      </xdr:nvPicPr>
      <xdr:blipFill>
        <a:blip r:embed="rId1"/>
        <a:stretch>
          <a:fillRect/>
        </a:stretch>
      </xdr:blipFill>
      <xdr:spPr>
        <a:xfrm>
          <a:off x="1026160" y="201523600"/>
          <a:ext cx="10795" cy="3873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20955</xdr:rowOff>
    </xdr:to>
    <xdr:pic>
      <xdr:nvPicPr>
        <xdr:cNvPr id="502" name="图片 2"/>
        <xdr:cNvPicPr>
          <a:picLocks noChangeAspect="1"/>
        </xdr:cNvPicPr>
      </xdr:nvPicPr>
      <xdr:blipFill>
        <a:blip r:embed="rId1"/>
        <a:stretch>
          <a:fillRect/>
        </a:stretch>
      </xdr:blipFill>
      <xdr:spPr>
        <a:xfrm>
          <a:off x="1026160" y="201523600"/>
          <a:ext cx="10795" cy="2095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29845</xdr:rowOff>
    </xdr:to>
    <xdr:pic>
      <xdr:nvPicPr>
        <xdr:cNvPr id="503" name="图片 8"/>
        <xdr:cNvPicPr>
          <a:picLocks noChangeAspect="1"/>
        </xdr:cNvPicPr>
      </xdr:nvPicPr>
      <xdr:blipFill>
        <a:blip r:embed="rId1"/>
        <a:stretch>
          <a:fillRect/>
        </a:stretch>
      </xdr:blipFill>
      <xdr:spPr>
        <a:xfrm>
          <a:off x="1026160" y="201523600"/>
          <a:ext cx="10795" cy="2984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38735</xdr:rowOff>
    </xdr:to>
    <xdr:pic>
      <xdr:nvPicPr>
        <xdr:cNvPr id="504" name="图片 1"/>
        <xdr:cNvPicPr>
          <a:picLocks noChangeAspect="1"/>
        </xdr:cNvPicPr>
      </xdr:nvPicPr>
      <xdr:blipFill>
        <a:blip r:embed="rId1"/>
        <a:stretch>
          <a:fillRect/>
        </a:stretch>
      </xdr:blipFill>
      <xdr:spPr>
        <a:xfrm>
          <a:off x="1026160" y="201523600"/>
          <a:ext cx="10795" cy="3873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20955</xdr:rowOff>
    </xdr:to>
    <xdr:pic>
      <xdr:nvPicPr>
        <xdr:cNvPr id="505" name="图片 2"/>
        <xdr:cNvPicPr>
          <a:picLocks noChangeAspect="1"/>
        </xdr:cNvPicPr>
      </xdr:nvPicPr>
      <xdr:blipFill>
        <a:blip r:embed="rId1"/>
        <a:stretch>
          <a:fillRect/>
        </a:stretch>
      </xdr:blipFill>
      <xdr:spPr>
        <a:xfrm>
          <a:off x="1026160" y="201523600"/>
          <a:ext cx="10795" cy="2095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29845</xdr:rowOff>
    </xdr:to>
    <xdr:pic>
      <xdr:nvPicPr>
        <xdr:cNvPr id="506" name="图片 11"/>
        <xdr:cNvPicPr>
          <a:picLocks noChangeAspect="1"/>
        </xdr:cNvPicPr>
      </xdr:nvPicPr>
      <xdr:blipFill>
        <a:blip r:embed="rId1"/>
        <a:stretch>
          <a:fillRect/>
        </a:stretch>
      </xdr:blipFill>
      <xdr:spPr>
        <a:xfrm>
          <a:off x="1026160" y="201523600"/>
          <a:ext cx="10795" cy="2984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38735</xdr:rowOff>
    </xdr:to>
    <xdr:pic>
      <xdr:nvPicPr>
        <xdr:cNvPr id="507" name="图片 1"/>
        <xdr:cNvPicPr>
          <a:picLocks noChangeAspect="1"/>
        </xdr:cNvPicPr>
      </xdr:nvPicPr>
      <xdr:blipFill>
        <a:blip r:embed="rId1"/>
        <a:stretch>
          <a:fillRect/>
        </a:stretch>
      </xdr:blipFill>
      <xdr:spPr>
        <a:xfrm>
          <a:off x="1026160" y="201523600"/>
          <a:ext cx="10795" cy="3873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20955</xdr:rowOff>
    </xdr:to>
    <xdr:pic>
      <xdr:nvPicPr>
        <xdr:cNvPr id="508" name="图片 2"/>
        <xdr:cNvPicPr>
          <a:picLocks noChangeAspect="1"/>
        </xdr:cNvPicPr>
      </xdr:nvPicPr>
      <xdr:blipFill>
        <a:blip r:embed="rId1"/>
        <a:stretch>
          <a:fillRect/>
        </a:stretch>
      </xdr:blipFill>
      <xdr:spPr>
        <a:xfrm>
          <a:off x="1026160" y="201523600"/>
          <a:ext cx="10795" cy="2095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29845</xdr:rowOff>
    </xdr:to>
    <xdr:pic>
      <xdr:nvPicPr>
        <xdr:cNvPr id="509" name="图片 14"/>
        <xdr:cNvPicPr>
          <a:picLocks noChangeAspect="1"/>
        </xdr:cNvPicPr>
      </xdr:nvPicPr>
      <xdr:blipFill>
        <a:blip r:embed="rId1"/>
        <a:stretch>
          <a:fillRect/>
        </a:stretch>
      </xdr:blipFill>
      <xdr:spPr>
        <a:xfrm>
          <a:off x="1026160" y="201523600"/>
          <a:ext cx="10795" cy="29845"/>
        </a:xfrm>
        <a:prstGeom prst="rect">
          <a:avLst/>
        </a:prstGeom>
        <a:noFill/>
        <a:ln w="9525">
          <a:noFill/>
        </a:ln>
      </xdr:spPr>
    </xdr:pic>
    <xdr:clientData/>
  </xdr:twoCellAnchor>
  <xdr:twoCellAnchor editAs="oneCell">
    <xdr:from>
      <xdr:col>1</xdr:col>
      <xdr:colOff>0</xdr:colOff>
      <xdr:row>185</xdr:row>
      <xdr:rowOff>0</xdr:rowOff>
    </xdr:from>
    <xdr:to>
      <xdr:col>1</xdr:col>
      <xdr:colOff>10795</xdr:colOff>
      <xdr:row>185</xdr:row>
      <xdr:rowOff>38735</xdr:rowOff>
    </xdr:to>
    <xdr:pic>
      <xdr:nvPicPr>
        <xdr:cNvPr id="510" name="图片 1"/>
        <xdr:cNvPicPr>
          <a:picLocks noChangeAspect="1"/>
        </xdr:cNvPicPr>
      </xdr:nvPicPr>
      <xdr:blipFill>
        <a:blip r:embed="rId1"/>
        <a:stretch>
          <a:fillRect/>
        </a:stretch>
      </xdr:blipFill>
      <xdr:spPr>
        <a:xfrm>
          <a:off x="1026160" y="201523600"/>
          <a:ext cx="10795" cy="3873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11"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12"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13"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14"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15"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16"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17"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18"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19"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20"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21"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0</xdr:col>
      <xdr:colOff>314960</xdr:colOff>
      <xdr:row>185</xdr:row>
      <xdr:rowOff>0</xdr:rowOff>
    </xdr:from>
    <xdr:to>
      <xdr:col>1</xdr:col>
      <xdr:colOff>0</xdr:colOff>
      <xdr:row>185</xdr:row>
      <xdr:rowOff>818515</xdr:rowOff>
    </xdr:to>
    <xdr:pic>
      <xdr:nvPicPr>
        <xdr:cNvPr id="522" name="Picture 8" descr="clip_image130152" hidden="1"/>
        <xdr:cNvPicPr>
          <a:picLocks noChangeAspect="1"/>
        </xdr:cNvPicPr>
      </xdr:nvPicPr>
      <xdr:blipFill>
        <a:blip r:embed="rId2"/>
        <a:stretch>
          <a:fillRect/>
        </a:stretch>
      </xdr:blipFill>
      <xdr:spPr>
        <a:xfrm>
          <a:off x="314960" y="201523600"/>
          <a:ext cx="711200" cy="81851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20955</xdr:rowOff>
    </xdr:to>
    <xdr:pic>
      <xdr:nvPicPr>
        <xdr:cNvPr id="523" name="图片 2"/>
        <xdr:cNvPicPr>
          <a:picLocks noChangeAspect="1"/>
        </xdr:cNvPicPr>
      </xdr:nvPicPr>
      <xdr:blipFill>
        <a:blip r:embed="rId1"/>
        <a:stretch>
          <a:fillRect/>
        </a:stretch>
      </xdr:blipFill>
      <xdr:spPr>
        <a:xfrm>
          <a:off x="1026160" y="202438000"/>
          <a:ext cx="10795" cy="2095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29845</xdr:rowOff>
    </xdr:to>
    <xdr:pic>
      <xdr:nvPicPr>
        <xdr:cNvPr id="524" name="图片 5"/>
        <xdr:cNvPicPr>
          <a:picLocks noChangeAspect="1"/>
        </xdr:cNvPicPr>
      </xdr:nvPicPr>
      <xdr:blipFill>
        <a:blip r:embed="rId1"/>
        <a:stretch>
          <a:fillRect/>
        </a:stretch>
      </xdr:blipFill>
      <xdr:spPr>
        <a:xfrm>
          <a:off x="1026160" y="202438000"/>
          <a:ext cx="10795" cy="2984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38735</xdr:rowOff>
    </xdr:to>
    <xdr:pic>
      <xdr:nvPicPr>
        <xdr:cNvPr id="525" name="图片 1"/>
        <xdr:cNvPicPr>
          <a:picLocks noChangeAspect="1"/>
        </xdr:cNvPicPr>
      </xdr:nvPicPr>
      <xdr:blipFill>
        <a:blip r:embed="rId1"/>
        <a:stretch>
          <a:fillRect/>
        </a:stretch>
      </xdr:blipFill>
      <xdr:spPr>
        <a:xfrm>
          <a:off x="1026160" y="202438000"/>
          <a:ext cx="10795" cy="3873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20955</xdr:rowOff>
    </xdr:to>
    <xdr:pic>
      <xdr:nvPicPr>
        <xdr:cNvPr id="526" name="图片 2"/>
        <xdr:cNvPicPr>
          <a:picLocks noChangeAspect="1"/>
        </xdr:cNvPicPr>
      </xdr:nvPicPr>
      <xdr:blipFill>
        <a:blip r:embed="rId1"/>
        <a:stretch>
          <a:fillRect/>
        </a:stretch>
      </xdr:blipFill>
      <xdr:spPr>
        <a:xfrm>
          <a:off x="1026160" y="202438000"/>
          <a:ext cx="10795" cy="2095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29845</xdr:rowOff>
    </xdr:to>
    <xdr:pic>
      <xdr:nvPicPr>
        <xdr:cNvPr id="527" name="图片 8"/>
        <xdr:cNvPicPr>
          <a:picLocks noChangeAspect="1"/>
        </xdr:cNvPicPr>
      </xdr:nvPicPr>
      <xdr:blipFill>
        <a:blip r:embed="rId1"/>
        <a:stretch>
          <a:fillRect/>
        </a:stretch>
      </xdr:blipFill>
      <xdr:spPr>
        <a:xfrm>
          <a:off x="1026160" y="202438000"/>
          <a:ext cx="10795" cy="2984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38735</xdr:rowOff>
    </xdr:to>
    <xdr:pic>
      <xdr:nvPicPr>
        <xdr:cNvPr id="528" name="图片 1"/>
        <xdr:cNvPicPr>
          <a:picLocks noChangeAspect="1"/>
        </xdr:cNvPicPr>
      </xdr:nvPicPr>
      <xdr:blipFill>
        <a:blip r:embed="rId1"/>
        <a:stretch>
          <a:fillRect/>
        </a:stretch>
      </xdr:blipFill>
      <xdr:spPr>
        <a:xfrm>
          <a:off x="1026160" y="202438000"/>
          <a:ext cx="10795" cy="3873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20955</xdr:rowOff>
    </xdr:to>
    <xdr:pic>
      <xdr:nvPicPr>
        <xdr:cNvPr id="529" name="图片 2"/>
        <xdr:cNvPicPr>
          <a:picLocks noChangeAspect="1"/>
        </xdr:cNvPicPr>
      </xdr:nvPicPr>
      <xdr:blipFill>
        <a:blip r:embed="rId1"/>
        <a:stretch>
          <a:fillRect/>
        </a:stretch>
      </xdr:blipFill>
      <xdr:spPr>
        <a:xfrm>
          <a:off x="1026160" y="202438000"/>
          <a:ext cx="10795" cy="2095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29845</xdr:rowOff>
    </xdr:to>
    <xdr:pic>
      <xdr:nvPicPr>
        <xdr:cNvPr id="530" name="图片 11"/>
        <xdr:cNvPicPr>
          <a:picLocks noChangeAspect="1"/>
        </xdr:cNvPicPr>
      </xdr:nvPicPr>
      <xdr:blipFill>
        <a:blip r:embed="rId1"/>
        <a:stretch>
          <a:fillRect/>
        </a:stretch>
      </xdr:blipFill>
      <xdr:spPr>
        <a:xfrm>
          <a:off x="1026160" y="202438000"/>
          <a:ext cx="10795" cy="2984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38735</xdr:rowOff>
    </xdr:to>
    <xdr:pic>
      <xdr:nvPicPr>
        <xdr:cNvPr id="531" name="图片 1"/>
        <xdr:cNvPicPr>
          <a:picLocks noChangeAspect="1"/>
        </xdr:cNvPicPr>
      </xdr:nvPicPr>
      <xdr:blipFill>
        <a:blip r:embed="rId1"/>
        <a:stretch>
          <a:fillRect/>
        </a:stretch>
      </xdr:blipFill>
      <xdr:spPr>
        <a:xfrm>
          <a:off x="1026160" y="202438000"/>
          <a:ext cx="10795" cy="3873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20955</xdr:rowOff>
    </xdr:to>
    <xdr:pic>
      <xdr:nvPicPr>
        <xdr:cNvPr id="532" name="图片 2"/>
        <xdr:cNvPicPr>
          <a:picLocks noChangeAspect="1"/>
        </xdr:cNvPicPr>
      </xdr:nvPicPr>
      <xdr:blipFill>
        <a:blip r:embed="rId1"/>
        <a:stretch>
          <a:fillRect/>
        </a:stretch>
      </xdr:blipFill>
      <xdr:spPr>
        <a:xfrm>
          <a:off x="1026160" y="202438000"/>
          <a:ext cx="10795" cy="2095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29845</xdr:rowOff>
    </xdr:to>
    <xdr:pic>
      <xdr:nvPicPr>
        <xdr:cNvPr id="533" name="图片 14"/>
        <xdr:cNvPicPr>
          <a:picLocks noChangeAspect="1"/>
        </xdr:cNvPicPr>
      </xdr:nvPicPr>
      <xdr:blipFill>
        <a:blip r:embed="rId1"/>
        <a:stretch>
          <a:fillRect/>
        </a:stretch>
      </xdr:blipFill>
      <xdr:spPr>
        <a:xfrm>
          <a:off x="1026160" y="202438000"/>
          <a:ext cx="10795" cy="29845"/>
        </a:xfrm>
        <a:prstGeom prst="rect">
          <a:avLst/>
        </a:prstGeom>
        <a:noFill/>
        <a:ln w="9525">
          <a:noFill/>
        </a:ln>
      </xdr:spPr>
    </xdr:pic>
    <xdr:clientData/>
  </xdr:twoCellAnchor>
  <xdr:twoCellAnchor editAs="oneCell">
    <xdr:from>
      <xdr:col>1</xdr:col>
      <xdr:colOff>0</xdr:colOff>
      <xdr:row>186</xdr:row>
      <xdr:rowOff>0</xdr:rowOff>
    </xdr:from>
    <xdr:to>
      <xdr:col>1</xdr:col>
      <xdr:colOff>10795</xdr:colOff>
      <xdr:row>186</xdr:row>
      <xdr:rowOff>38735</xdr:rowOff>
    </xdr:to>
    <xdr:pic>
      <xdr:nvPicPr>
        <xdr:cNvPr id="534" name="图片 1"/>
        <xdr:cNvPicPr>
          <a:picLocks noChangeAspect="1"/>
        </xdr:cNvPicPr>
      </xdr:nvPicPr>
      <xdr:blipFill>
        <a:blip r:embed="rId1"/>
        <a:stretch>
          <a:fillRect/>
        </a:stretch>
      </xdr:blipFill>
      <xdr:spPr>
        <a:xfrm>
          <a:off x="1026160" y="202438000"/>
          <a:ext cx="10795" cy="38735"/>
        </a:xfrm>
        <a:prstGeom prst="rect">
          <a:avLst/>
        </a:prstGeom>
        <a:noFill/>
        <a:ln w="9525">
          <a:noFill/>
        </a:ln>
      </xdr:spPr>
    </xdr:pic>
    <xdr:clientData/>
  </xdr:twoCellAnchor>
  <xdr:twoCellAnchor editAs="oneCell">
    <xdr:from>
      <xdr:col>0</xdr:col>
      <xdr:colOff>314960</xdr:colOff>
      <xdr:row>186</xdr:row>
      <xdr:rowOff>0</xdr:rowOff>
    </xdr:from>
    <xdr:to>
      <xdr:col>1</xdr:col>
      <xdr:colOff>0</xdr:colOff>
      <xdr:row>186</xdr:row>
      <xdr:rowOff>821055</xdr:rowOff>
    </xdr:to>
    <xdr:pic>
      <xdr:nvPicPr>
        <xdr:cNvPr id="535" name="Picture 8" descr="clip_image130152" hidden="1"/>
        <xdr:cNvPicPr>
          <a:picLocks noChangeAspect="1"/>
        </xdr:cNvPicPr>
      </xdr:nvPicPr>
      <xdr:blipFill>
        <a:blip r:embed="rId2"/>
        <a:stretch>
          <a:fillRect/>
        </a:stretch>
      </xdr:blipFill>
      <xdr:spPr>
        <a:xfrm>
          <a:off x="314960" y="202438000"/>
          <a:ext cx="711200" cy="821055"/>
        </a:xfrm>
        <a:prstGeom prst="rect">
          <a:avLst/>
        </a:prstGeom>
        <a:noFill/>
        <a:ln w="9525">
          <a:noFill/>
        </a:ln>
      </xdr:spPr>
    </xdr:pic>
    <xdr:clientData/>
  </xdr:twoCellAnchor>
  <xdr:twoCellAnchor editAs="oneCell">
    <xdr:from>
      <xdr:col>0</xdr:col>
      <xdr:colOff>314960</xdr:colOff>
      <xdr:row>186</xdr:row>
      <xdr:rowOff>0</xdr:rowOff>
    </xdr:from>
    <xdr:to>
      <xdr:col>1</xdr:col>
      <xdr:colOff>0</xdr:colOff>
      <xdr:row>186</xdr:row>
      <xdr:rowOff>821055</xdr:rowOff>
    </xdr:to>
    <xdr:pic>
      <xdr:nvPicPr>
        <xdr:cNvPr id="536" name="Picture 8" descr="clip_image130152" hidden="1"/>
        <xdr:cNvPicPr>
          <a:picLocks noChangeAspect="1"/>
        </xdr:cNvPicPr>
      </xdr:nvPicPr>
      <xdr:blipFill>
        <a:blip r:embed="rId2"/>
        <a:stretch>
          <a:fillRect/>
        </a:stretch>
      </xdr:blipFill>
      <xdr:spPr>
        <a:xfrm>
          <a:off x="314960" y="202438000"/>
          <a:ext cx="711200" cy="821055"/>
        </a:xfrm>
        <a:prstGeom prst="rect">
          <a:avLst/>
        </a:prstGeom>
        <a:noFill/>
        <a:ln w="9525">
          <a:noFill/>
        </a:ln>
      </xdr:spPr>
    </xdr:pic>
    <xdr:clientData/>
  </xdr:twoCellAnchor>
  <xdr:twoCellAnchor editAs="oneCell">
    <xdr:from>
      <xdr:col>0</xdr:col>
      <xdr:colOff>314960</xdr:colOff>
      <xdr:row>186</xdr:row>
      <xdr:rowOff>0</xdr:rowOff>
    </xdr:from>
    <xdr:to>
      <xdr:col>1</xdr:col>
      <xdr:colOff>0</xdr:colOff>
      <xdr:row>186</xdr:row>
      <xdr:rowOff>821055</xdr:rowOff>
    </xdr:to>
    <xdr:pic>
      <xdr:nvPicPr>
        <xdr:cNvPr id="537" name="Picture 8" descr="clip_image130152" hidden="1"/>
        <xdr:cNvPicPr>
          <a:picLocks noChangeAspect="1"/>
        </xdr:cNvPicPr>
      </xdr:nvPicPr>
      <xdr:blipFill>
        <a:blip r:embed="rId2"/>
        <a:stretch>
          <a:fillRect/>
        </a:stretch>
      </xdr:blipFill>
      <xdr:spPr>
        <a:xfrm>
          <a:off x="314960" y="202438000"/>
          <a:ext cx="711200" cy="821055"/>
        </a:xfrm>
        <a:prstGeom prst="rect">
          <a:avLst/>
        </a:prstGeom>
        <a:noFill/>
        <a:ln w="9525">
          <a:noFill/>
        </a:ln>
      </xdr:spPr>
    </xdr:pic>
    <xdr:clientData/>
  </xdr:twoCellAnchor>
  <xdr:twoCellAnchor editAs="oneCell">
    <xdr:from>
      <xdr:col>0</xdr:col>
      <xdr:colOff>314960</xdr:colOff>
      <xdr:row>186</xdr:row>
      <xdr:rowOff>0</xdr:rowOff>
    </xdr:from>
    <xdr:to>
      <xdr:col>1</xdr:col>
      <xdr:colOff>0</xdr:colOff>
      <xdr:row>186</xdr:row>
      <xdr:rowOff>821055</xdr:rowOff>
    </xdr:to>
    <xdr:pic>
      <xdr:nvPicPr>
        <xdr:cNvPr id="538" name="Picture 8" descr="clip_image130152" hidden="1"/>
        <xdr:cNvPicPr>
          <a:picLocks noChangeAspect="1"/>
        </xdr:cNvPicPr>
      </xdr:nvPicPr>
      <xdr:blipFill>
        <a:blip r:embed="rId2"/>
        <a:stretch>
          <a:fillRect/>
        </a:stretch>
      </xdr:blipFill>
      <xdr:spPr>
        <a:xfrm>
          <a:off x="314960" y="202438000"/>
          <a:ext cx="711200" cy="8210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3"/>
  <sheetViews>
    <sheetView tabSelected="1" zoomScale="70" zoomScaleNormal="70" workbookViewId="0">
      <pane ySplit="6" topLeftCell="A7" activePane="bottomLeft" state="frozen"/>
      <selection/>
      <selection pane="bottomLeft" activeCell="G37" sqref="G37"/>
    </sheetView>
  </sheetViews>
  <sheetFormatPr defaultColWidth="9" defaultRowHeight="14.25"/>
  <cols>
    <col min="1" max="1" width="13.4666666666667" style="4" customWidth="1"/>
    <col min="2" max="2" width="13.2333333333333" style="5" customWidth="1"/>
    <col min="3" max="3" width="37.8083333333333" style="1" customWidth="1"/>
    <col min="4" max="4" width="9.55" style="1" customWidth="1"/>
    <col min="5" max="5" width="35.3083333333333" style="1" customWidth="1"/>
    <col min="6" max="6" width="21.2416666666667" style="1" customWidth="1"/>
    <col min="7" max="7" width="15.1666666666667" style="9" customWidth="1"/>
    <col min="8" max="8" width="16.7833333333333" style="10" customWidth="1"/>
    <col min="9" max="9" width="14.2833333333333" style="10" customWidth="1"/>
    <col min="10" max="10" width="13.3916666666667" style="10" customWidth="1"/>
    <col min="11" max="11" width="14.6416666666667" style="9" customWidth="1"/>
    <col min="12" max="12" width="14.45" style="10" customWidth="1"/>
    <col min="13" max="13" width="9.84166666666667" style="10" customWidth="1"/>
    <col min="14" max="14" width="11.2666666666667" style="1" customWidth="1"/>
    <col min="15" max="15" width="8.25" style="11" customWidth="1"/>
    <col min="16" max="16" width="8.25" style="4" customWidth="1"/>
    <col min="17" max="16371" width="9" style="1"/>
    <col min="16372" max="16384" width="9" style="12"/>
  </cols>
  <sheetData>
    <row r="1" s="1" customFormat="1" ht="23.25" customHeight="1" spans="1:16">
      <c r="A1" s="13" t="s">
        <v>0</v>
      </c>
      <c r="B1" s="5"/>
      <c r="G1" s="9"/>
      <c r="H1" s="10"/>
      <c r="I1" s="10"/>
      <c r="J1" s="10"/>
      <c r="K1" s="9"/>
      <c r="L1" s="10"/>
      <c r="M1" s="10"/>
      <c r="O1" s="11"/>
      <c r="P1" s="4"/>
    </row>
    <row r="2" s="2" customFormat="1" ht="28.5" spans="1:16">
      <c r="A2" s="14" t="s">
        <v>1</v>
      </c>
      <c r="B2" s="14"/>
      <c r="C2" s="15"/>
      <c r="D2" s="15"/>
      <c r="E2" s="15"/>
      <c r="F2" s="15"/>
      <c r="G2" s="16"/>
      <c r="H2" s="15"/>
      <c r="I2" s="15"/>
      <c r="J2" s="15"/>
      <c r="K2" s="16"/>
      <c r="L2" s="15"/>
      <c r="M2" s="15"/>
      <c r="N2" s="15"/>
      <c r="O2" s="17"/>
      <c r="P2" s="14"/>
    </row>
    <row r="3" s="1" customFormat="1" ht="27" customHeight="1" spans="1:16">
      <c r="A3" s="18"/>
      <c r="B3" s="19"/>
      <c r="C3" s="20"/>
      <c r="D3" s="20"/>
      <c r="E3" s="20"/>
      <c r="F3" s="20"/>
      <c r="G3" s="21"/>
      <c r="H3" s="22"/>
      <c r="I3" s="22"/>
      <c r="J3" s="22"/>
      <c r="K3" s="23"/>
      <c r="L3" s="22"/>
      <c r="M3" s="22"/>
      <c r="N3" s="24"/>
      <c r="O3" s="25"/>
      <c r="P3" s="25" t="s">
        <v>2</v>
      </c>
    </row>
    <row r="4" s="1" customFormat="1" ht="24" customHeight="1" spans="1:16">
      <c r="A4" s="26" t="s">
        <v>3</v>
      </c>
      <c r="B4" s="26" t="s">
        <v>4</v>
      </c>
      <c r="C4" s="26" t="s">
        <v>5</v>
      </c>
      <c r="D4" s="26" t="s">
        <v>6</v>
      </c>
      <c r="E4" s="26" t="s">
        <v>7</v>
      </c>
      <c r="F4" s="26" t="s">
        <v>8</v>
      </c>
      <c r="G4" s="27" t="s">
        <v>9</v>
      </c>
      <c r="H4" s="26"/>
      <c r="I4" s="26"/>
      <c r="J4" s="26"/>
      <c r="K4" s="27"/>
      <c r="L4" s="26"/>
      <c r="M4" s="26"/>
      <c r="N4" s="28" t="s">
        <v>10</v>
      </c>
      <c r="O4" s="29" t="s">
        <v>11</v>
      </c>
      <c r="P4" s="28" t="s">
        <v>12</v>
      </c>
    </row>
    <row r="5" s="1" customFormat="1" ht="24" customHeight="1" spans="1:16">
      <c r="A5" s="26"/>
      <c r="B5" s="26"/>
      <c r="C5" s="26"/>
      <c r="D5" s="26"/>
      <c r="E5" s="26"/>
      <c r="F5" s="26"/>
      <c r="G5" s="27" t="s">
        <v>13</v>
      </c>
      <c r="H5" s="26" t="s">
        <v>14</v>
      </c>
      <c r="I5" s="26"/>
      <c r="J5" s="26"/>
      <c r="K5" s="27"/>
      <c r="L5" s="26"/>
      <c r="M5" s="26" t="s">
        <v>15</v>
      </c>
      <c r="N5" s="28"/>
      <c r="O5" s="30"/>
      <c r="P5" s="28"/>
    </row>
    <row r="6" s="1" customFormat="1" ht="26.25" customHeight="1" spans="1:16">
      <c r="A6" s="26"/>
      <c r="B6" s="26"/>
      <c r="C6" s="26"/>
      <c r="D6" s="26"/>
      <c r="E6" s="26"/>
      <c r="F6" s="26"/>
      <c r="G6" s="27"/>
      <c r="H6" s="31" t="s">
        <v>16</v>
      </c>
      <c r="I6" s="32" t="s">
        <v>17</v>
      </c>
      <c r="J6" s="32" t="s">
        <v>18</v>
      </c>
      <c r="K6" s="33" t="s">
        <v>19</v>
      </c>
      <c r="L6" s="32" t="s">
        <v>20</v>
      </c>
      <c r="M6" s="26"/>
      <c r="N6" s="28"/>
      <c r="O6" s="34"/>
      <c r="P6" s="28"/>
    </row>
    <row r="7" s="1" customFormat="1" ht="40" customHeight="1" spans="1:16">
      <c r="A7" s="35" t="s">
        <v>21</v>
      </c>
      <c r="B7" s="36"/>
      <c r="C7" s="36"/>
      <c r="D7" s="36"/>
      <c r="E7" s="36"/>
      <c r="F7" s="36"/>
      <c r="G7" s="37">
        <f>H7</f>
        <v>23996.65</v>
      </c>
      <c r="H7" s="37">
        <f>SUM(I7:L7)</f>
        <v>23996.65</v>
      </c>
      <c r="I7" s="36">
        <f t="shared" ref="G7:L7" si="0">I8+I55+I74+I215+I227+I230</f>
        <v>6813</v>
      </c>
      <c r="J7" s="36">
        <f t="shared" si="0"/>
        <v>5383</v>
      </c>
      <c r="K7" s="36">
        <f>K8+K55+K74+K215+K227</f>
        <v>8680.65</v>
      </c>
      <c r="L7" s="36">
        <f t="shared" si="0"/>
        <v>3120</v>
      </c>
      <c r="M7" s="36"/>
      <c r="N7" s="38"/>
      <c r="O7" s="36"/>
      <c r="P7" s="39"/>
    </row>
    <row r="8" s="3" customFormat="1" ht="58" customHeight="1" spans="1:16">
      <c r="A8" s="40" t="s">
        <v>22</v>
      </c>
      <c r="B8" s="36"/>
      <c r="C8" s="41"/>
      <c r="D8" s="41"/>
      <c r="E8" s="41"/>
      <c r="F8" s="41"/>
      <c r="G8" s="37">
        <f t="shared" ref="G8:L8" si="1">G9+G24+G36+G48</f>
        <v>8022.759415</v>
      </c>
      <c r="H8" s="36">
        <f t="shared" si="1"/>
        <v>8022.759415</v>
      </c>
      <c r="I8" s="36">
        <f t="shared" si="1"/>
        <v>4198.710156</v>
      </c>
      <c r="J8" s="36">
        <f t="shared" si="1"/>
        <v>1294.879953</v>
      </c>
      <c r="K8" s="37">
        <f t="shared" si="1"/>
        <v>2158.67755</v>
      </c>
      <c r="L8" s="36">
        <f t="shared" si="1"/>
        <v>370.491756</v>
      </c>
      <c r="M8" s="36"/>
      <c r="N8" s="36"/>
      <c r="O8" s="36"/>
      <c r="P8" s="36"/>
    </row>
    <row r="9" s="3" customFormat="1" ht="58" customHeight="1" spans="1:16">
      <c r="A9" s="42" t="s">
        <v>23</v>
      </c>
      <c r="B9" s="36"/>
      <c r="C9" s="41"/>
      <c r="D9" s="41"/>
      <c r="E9" s="41"/>
      <c r="F9" s="41"/>
      <c r="G9" s="43">
        <f>G10+G17+G21</f>
        <v>2446.435073</v>
      </c>
      <c r="H9" s="44">
        <f>H10+H17+H21</f>
        <v>2446.435073</v>
      </c>
      <c r="I9" s="44">
        <f>I10+I17+I21</f>
        <v>2265.655073</v>
      </c>
      <c r="J9" s="36"/>
      <c r="K9" s="43">
        <f>K10+K17+K21</f>
        <v>180.78</v>
      </c>
      <c r="L9" s="36"/>
      <c r="M9" s="36"/>
      <c r="N9" s="41"/>
      <c r="O9" s="44"/>
      <c r="P9" s="41"/>
    </row>
    <row r="10" s="1" customFormat="1" ht="58" customHeight="1" spans="1:16">
      <c r="A10" s="45" t="s">
        <v>24</v>
      </c>
      <c r="B10" s="36"/>
      <c r="C10" s="38"/>
      <c r="D10" s="38"/>
      <c r="E10" s="38"/>
      <c r="F10" s="38"/>
      <c r="G10" s="37">
        <v>2109.395073</v>
      </c>
      <c r="H10" s="36">
        <v>2109.395073</v>
      </c>
      <c r="I10" s="36">
        <v>2109.395073</v>
      </c>
      <c r="J10" s="36"/>
      <c r="K10" s="37"/>
      <c r="L10" s="36"/>
      <c r="M10" s="36"/>
      <c r="N10" s="38"/>
      <c r="O10" s="36"/>
      <c r="P10" s="39"/>
    </row>
    <row r="11" s="1" customFormat="1" ht="217" customHeight="1" spans="1:16">
      <c r="A11" s="46">
        <v>1</v>
      </c>
      <c r="B11" s="46" t="s">
        <v>25</v>
      </c>
      <c r="C11" s="47" t="s">
        <v>26</v>
      </c>
      <c r="D11" s="47" t="s">
        <v>27</v>
      </c>
      <c r="E11" s="47" t="s">
        <v>28</v>
      </c>
      <c r="F11" s="47" t="s">
        <v>28</v>
      </c>
      <c r="G11" s="37">
        <v>200</v>
      </c>
      <c r="H11" s="35">
        <v>200</v>
      </c>
      <c r="I11" s="35">
        <v>200</v>
      </c>
      <c r="J11" s="35"/>
      <c r="K11" s="37"/>
      <c r="L11" s="35"/>
      <c r="M11" s="35"/>
      <c r="N11" s="47" t="s">
        <v>29</v>
      </c>
      <c r="O11" s="47" t="s">
        <v>30</v>
      </c>
      <c r="P11" s="47" t="s">
        <v>31</v>
      </c>
    </row>
    <row r="12" s="1" customFormat="1" ht="278" customHeight="1" spans="1:16">
      <c r="A12" s="46">
        <v>2</v>
      </c>
      <c r="B12" s="46" t="s">
        <v>32</v>
      </c>
      <c r="C12" s="46" t="s">
        <v>33</v>
      </c>
      <c r="D12" s="47" t="s">
        <v>34</v>
      </c>
      <c r="E12" s="47" t="s">
        <v>35</v>
      </c>
      <c r="F12" s="47" t="s">
        <v>36</v>
      </c>
      <c r="G12" s="48">
        <v>909.651015</v>
      </c>
      <c r="H12" s="49">
        <v>909.651015</v>
      </c>
      <c r="I12" s="49">
        <v>909.651015</v>
      </c>
      <c r="J12" s="47"/>
      <c r="K12" s="37"/>
      <c r="L12" s="47"/>
      <c r="M12" s="47"/>
      <c r="N12" s="47" t="s">
        <v>37</v>
      </c>
      <c r="O12" s="47" t="s">
        <v>30</v>
      </c>
      <c r="P12" s="47" t="s">
        <v>31</v>
      </c>
    </row>
    <row r="13" s="1" customFormat="1" ht="275" customHeight="1" spans="1:16">
      <c r="A13" s="46">
        <v>3</v>
      </c>
      <c r="B13" s="46" t="s">
        <v>38</v>
      </c>
      <c r="C13" s="46" t="s">
        <v>39</v>
      </c>
      <c r="D13" s="47" t="s">
        <v>34</v>
      </c>
      <c r="E13" s="47" t="s">
        <v>40</v>
      </c>
      <c r="F13" s="47" t="s">
        <v>41</v>
      </c>
      <c r="G13" s="48">
        <v>489.994058</v>
      </c>
      <c r="H13" s="49">
        <v>489.994058</v>
      </c>
      <c r="I13" s="49">
        <v>489.994058</v>
      </c>
      <c r="J13" s="47"/>
      <c r="K13" s="37"/>
      <c r="L13" s="47"/>
      <c r="M13" s="47"/>
      <c r="N13" s="47" t="s">
        <v>42</v>
      </c>
      <c r="O13" s="47" t="s">
        <v>30</v>
      </c>
      <c r="P13" s="47" t="s">
        <v>31</v>
      </c>
    </row>
    <row r="14" s="1" customFormat="1" ht="195" customHeight="1" spans="1:16">
      <c r="A14" s="46">
        <v>4</v>
      </c>
      <c r="B14" s="47" t="s">
        <v>43</v>
      </c>
      <c r="C14" s="46" t="s">
        <v>44</v>
      </c>
      <c r="D14" s="47" t="s">
        <v>34</v>
      </c>
      <c r="E14" s="50" t="s">
        <v>45</v>
      </c>
      <c r="F14" s="50" t="s">
        <v>46</v>
      </c>
      <c r="G14" s="48">
        <v>161.92</v>
      </c>
      <c r="H14" s="49">
        <v>161.92</v>
      </c>
      <c r="I14" s="49">
        <v>161.92</v>
      </c>
      <c r="J14" s="47"/>
      <c r="K14" s="37"/>
      <c r="L14" s="47"/>
      <c r="M14" s="47"/>
      <c r="N14" s="47" t="s">
        <v>47</v>
      </c>
      <c r="O14" s="47" t="s">
        <v>30</v>
      </c>
      <c r="P14" s="47" t="s">
        <v>31</v>
      </c>
    </row>
    <row r="15" s="1" customFormat="1" ht="175" customHeight="1" spans="1:16">
      <c r="A15" s="46">
        <v>5</v>
      </c>
      <c r="B15" s="47" t="s">
        <v>48</v>
      </c>
      <c r="C15" s="46" t="s">
        <v>49</v>
      </c>
      <c r="D15" s="47" t="s">
        <v>34</v>
      </c>
      <c r="E15" s="51" t="s">
        <v>50</v>
      </c>
      <c r="F15" s="51" t="s">
        <v>51</v>
      </c>
      <c r="G15" s="48">
        <v>157.22</v>
      </c>
      <c r="H15" s="49">
        <v>157.22</v>
      </c>
      <c r="I15" s="49">
        <v>157.22</v>
      </c>
      <c r="J15" s="49"/>
      <c r="K15" s="37"/>
      <c r="L15" s="47"/>
      <c r="M15" s="47"/>
      <c r="N15" s="47" t="s">
        <v>52</v>
      </c>
      <c r="O15" s="47" t="s">
        <v>30</v>
      </c>
      <c r="P15" s="47" t="s">
        <v>31</v>
      </c>
    </row>
    <row r="16" s="1" customFormat="1" ht="227" customHeight="1" spans="1:16">
      <c r="A16" s="46">
        <v>6</v>
      </c>
      <c r="B16" s="47" t="s">
        <v>53</v>
      </c>
      <c r="C16" s="46" t="s">
        <v>54</v>
      </c>
      <c r="D16" s="47" t="s">
        <v>34</v>
      </c>
      <c r="E16" s="51" t="s">
        <v>55</v>
      </c>
      <c r="F16" s="51" t="s">
        <v>56</v>
      </c>
      <c r="G16" s="48">
        <v>190.61</v>
      </c>
      <c r="H16" s="49">
        <v>190.61</v>
      </c>
      <c r="I16" s="49">
        <v>190.61</v>
      </c>
      <c r="J16" s="49"/>
      <c r="K16" s="37"/>
      <c r="L16" s="47"/>
      <c r="M16" s="47"/>
      <c r="N16" s="47" t="s">
        <v>57</v>
      </c>
      <c r="O16" s="47" t="s">
        <v>30</v>
      </c>
      <c r="P16" s="47" t="s">
        <v>31</v>
      </c>
    </row>
    <row r="17" s="1" customFormat="1" ht="38" customHeight="1" spans="1:16">
      <c r="A17" s="38" t="s">
        <v>58</v>
      </c>
      <c r="B17" s="38"/>
      <c r="C17" s="38"/>
      <c r="D17" s="38"/>
      <c r="E17" s="38"/>
      <c r="F17" s="38"/>
      <c r="G17" s="52">
        <v>156.26</v>
      </c>
      <c r="H17" s="38">
        <v>156.26</v>
      </c>
      <c r="I17" s="38">
        <v>156.26</v>
      </c>
      <c r="J17" s="38"/>
      <c r="K17" s="53"/>
      <c r="L17" s="38"/>
      <c r="M17" s="38"/>
      <c r="N17" s="38"/>
      <c r="O17" s="54"/>
      <c r="P17" s="38"/>
    </row>
    <row r="18" s="4" customFormat="1" ht="255" customHeight="1" spans="1:16">
      <c r="A18" s="47">
        <v>1</v>
      </c>
      <c r="B18" s="47" t="s">
        <v>59</v>
      </c>
      <c r="C18" s="46" t="s">
        <v>60</v>
      </c>
      <c r="D18" s="47" t="s">
        <v>34</v>
      </c>
      <c r="E18" s="50" t="s">
        <v>61</v>
      </c>
      <c r="F18" s="50" t="s">
        <v>62</v>
      </c>
      <c r="G18" s="48">
        <v>156.26</v>
      </c>
      <c r="H18" s="49">
        <v>156.26</v>
      </c>
      <c r="I18" s="49">
        <v>156.26</v>
      </c>
      <c r="J18" s="49"/>
      <c r="K18" s="37"/>
      <c r="L18" s="35"/>
      <c r="M18" s="35"/>
      <c r="N18" s="47" t="s">
        <v>63</v>
      </c>
      <c r="O18" s="47" t="s">
        <v>30</v>
      </c>
      <c r="P18" s="47" t="s">
        <v>31</v>
      </c>
    </row>
    <row r="19" s="1" customFormat="1" ht="30" customHeight="1" spans="1:16">
      <c r="A19" s="45" t="s">
        <v>64</v>
      </c>
      <c r="B19" s="36"/>
      <c r="C19" s="38"/>
      <c r="D19" s="38"/>
      <c r="E19" s="38"/>
      <c r="F19" s="38"/>
      <c r="G19" s="52"/>
      <c r="H19" s="54"/>
      <c r="I19" s="54"/>
      <c r="J19" s="54"/>
      <c r="K19" s="52"/>
      <c r="L19" s="55"/>
      <c r="M19" s="55"/>
      <c r="N19" s="38"/>
      <c r="O19" s="36"/>
      <c r="P19" s="39"/>
    </row>
    <row r="20" s="1" customFormat="1" ht="30" customHeight="1" spans="1:16">
      <c r="A20" s="45" t="s">
        <v>65</v>
      </c>
      <c r="B20" s="36"/>
      <c r="C20" s="38"/>
      <c r="D20" s="38"/>
      <c r="E20" s="38"/>
      <c r="F20" s="38"/>
      <c r="G20" s="52"/>
      <c r="H20" s="54"/>
      <c r="I20" s="54"/>
      <c r="J20" s="54"/>
      <c r="K20" s="52"/>
      <c r="L20" s="55"/>
      <c r="M20" s="55"/>
      <c r="N20" s="38"/>
      <c r="O20" s="36"/>
      <c r="P20" s="39"/>
    </row>
    <row r="21" s="1" customFormat="1" ht="27" customHeight="1" spans="1:16">
      <c r="A21" s="45" t="s">
        <v>66</v>
      </c>
      <c r="B21" s="36"/>
      <c r="C21" s="38"/>
      <c r="D21" s="38"/>
      <c r="E21" s="38"/>
      <c r="F21" s="38"/>
      <c r="G21" s="37">
        <v>180.78</v>
      </c>
      <c r="H21" s="36">
        <v>180.78</v>
      </c>
      <c r="I21" s="36"/>
      <c r="J21" s="36"/>
      <c r="K21" s="37">
        <v>180.78</v>
      </c>
      <c r="L21" s="35"/>
      <c r="M21" s="35"/>
      <c r="N21" s="38"/>
      <c r="O21" s="36"/>
      <c r="P21" s="39"/>
    </row>
    <row r="22" s="5" customFormat="1" ht="204" customHeight="1" spans="1:16">
      <c r="A22" s="47">
        <v>1</v>
      </c>
      <c r="B22" s="36" t="s">
        <v>67</v>
      </c>
      <c r="C22" s="46" t="s">
        <v>68</v>
      </c>
      <c r="D22" s="47" t="s">
        <v>34</v>
      </c>
      <c r="E22" s="36" t="s">
        <v>69</v>
      </c>
      <c r="F22" s="36" t="s">
        <v>70</v>
      </c>
      <c r="G22" s="48">
        <v>180.78</v>
      </c>
      <c r="H22" s="49">
        <v>180.78</v>
      </c>
      <c r="I22" s="47"/>
      <c r="J22" s="35"/>
      <c r="K22" s="48">
        <v>180.78</v>
      </c>
      <c r="L22" s="35"/>
      <c r="M22" s="35"/>
      <c r="N22" s="36"/>
      <c r="O22" s="56" t="s">
        <v>30</v>
      </c>
      <c r="P22" s="36"/>
    </row>
    <row r="23" s="1" customFormat="1" ht="30" customHeight="1" spans="1:16">
      <c r="A23" s="45" t="s">
        <v>71</v>
      </c>
      <c r="B23" s="36"/>
      <c r="C23" s="38"/>
      <c r="D23" s="38"/>
      <c r="E23" s="38"/>
      <c r="F23" s="38"/>
      <c r="G23" s="52"/>
      <c r="H23" s="55"/>
      <c r="I23" s="55"/>
      <c r="J23" s="55"/>
      <c r="K23" s="52"/>
      <c r="L23" s="55"/>
      <c r="M23" s="55"/>
      <c r="N23" s="38"/>
      <c r="O23" s="36"/>
      <c r="P23" s="39"/>
    </row>
    <row r="24" s="1" customFormat="1" ht="30" customHeight="1" spans="1:16">
      <c r="A24" s="42" t="s">
        <v>72</v>
      </c>
      <c r="B24" s="36"/>
      <c r="C24" s="38"/>
      <c r="D24" s="38"/>
      <c r="E24" s="38"/>
      <c r="F24" s="38"/>
      <c r="G24" s="37">
        <f t="shared" ref="G24:L24" si="2">G25+G32</f>
        <v>4394.717942</v>
      </c>
      <c r="H24" s="36">
        <f t="shared" si="2"/>
        <v>4394.717942</v>
      </c>
      <c r="I24" s="36">
        <f t="shared" si="2"/>
        <v>1693.055083</v>
      </c>
      <c r="J24" s="36">
        <f t="shared" si="2"/>
        <v>994.879953</v>
      </c>
      <c r="K24" s="37">
        <f t="shared" si="2"/>
        <v>1575.65115</v>
      </c>
      <c r="L24" s="36">
        <f t="shared" si="2"/>
        <v>131.131756</v>
      </c>
      <c r="M24" s="36"/>
      <c r="N24" s="38"/>
      <c r="O24" s="36"/>
      <c r="P24" s="39"/>
    </row>
    <row r="25" s="1" customFormat="1" ht="30" customHeight="1" spans="1:16">
      <c r="A25" s="45" t="s">
        <v>73</v>
      </c>
      <c r="B25" s="36"/>
      <c r="C25" s="38"/>
      <c r="D25" s="38"/>
      <c r="E25" s="38"/>
      <c r="F25" s="38"/>
      <c r="G25" s="37">
        <v>4289.795433</v>
      </c>
      <c r="H25" s="47">
        <v>4289.795433</v>
      </c>
      <c r="I25" s="47">
        <v>1693.055083</v>
      </c>
      <c r="J25" s="47">
        <v>994.879953</v>
      </c>
      <c r="K25" s="37">
        <v>1575.65115</v>
      </c>
      <c r="L25" s="47">
        <v>26.209247</v>
      </c>
      <c r="M25" s="47"/>
      <c r="N25" s="38"/>
      <c r="O25" s="36"/>
      <c r="P25" s="39"/>
    </row>
    <row r="26" s="1" customFormat="1" ht="152" customHeight="1" spans="1:16">
      <c r="A26" s="54">
        <v>1</v>
      </c>
      <c r="B26" s="47" t="s">
        <v>74</v>
      </c>
      <c r="C26" s="46" t="s">
        <v>75</v>
      </c>
      <c r="D26" s="39" t="s">
        <v>34</v>
      </c>
      <c r="E26" s="39" t="s">
        <v>76</v>
      </c>
      <c r="F26" s="39" t="s">
        <v>77</v>
      </c>
      <c r="G26" s="48">
        <v>1750.185276</v>
      </c>
      <c r="H26" s="49">
        <v>1750.185276</v>
      </c>
      <c r="I26" s="49">
        <v>1323.075083</v>
      </c>
      <c r="J26" s="49">
        <v>427.110193</v>
      </c>
      <c r="K26" s="37"/>
      <c r="L26" s="35"/>
      <c r="M26" s="47"/>
      <c r="N26" s="39" t="s">
        <v>78</v>
      </c>
      <c r="O26" s="57" t="s">
        <v>30</v>
      </c>
      <c r="P26" s="47" t="s">
        <v>31</v>
      </c>
    </row>
    <row r="27" s="1" customFormat="1" ht="120" customHeight="1" spans="1:16">
      <c r="A27" s="54">
        <v>2</v>
      </c>
      <c r="B27" s="47" t="s">
        <v>74</v>
      </c>
      <c r="C27" s="46" t="s">
        <v>79</v>
      </c>
      <c r="D27" s="39" t="s">
        <v>34</v>
      </c>
      <c r="E27" s="39" t="s">
        <v>80</v>
      </c>
      <c r="F27" s="39" t="s">
        <v>77</v>
      </c>
      <c r="G27" s="58">
        <v>1827.540157</v>
      </c>
      <c r="H27" s="59">
        <v>1827.540157</v>
      </c>
      <c r="I27" s="35"/>
      <c r="J27" s="60">
        <v>225.67976</v>
      </c>
      <c r="K27" s="48">
        <v>1575.65115</v>
      </c>
      <c r="L27" s="60">
        <v>26.209247</v>
      </c>
      <c r="M27" s="47"/>
      <c r="N27" s="39" t="s">
        <v>78</v>
      </c>
      <c r="O27" s="56" t="s">
        <v>30</v>
      </c>
      <c r="P27" s="47" t="s">
        <v>31</v>
      </c>
    </row>
    <row r="28" s="1" customFormat="1" ht="173" customHeight="1" spans="1:16">
      <c r="A28" s="54">
        <v>3</v>
      </c>
      <c r="B28" s="36" t="s">
        <v>81</v>
      </c>
      <c r="C28" s="46" t="s">
        <v>82</v>
      </c>
      <c r="D28" s="39" t="s">
        <v>83</v>
      </c>
      <c r="E28" s="39" t="s">
        <v>84</v>
      </c>
      <c r="F28" s="39" t="s">
        <v>85</v>
      </c>
      <c r="G28" s="48">
        <v>138.98</v>
      </c>
      <c r="H28" s="49">
        <v>138.98</v>
      </c>
      <c r="I28" s="49">
        <v>138.98</v>
      </c>
      <c r="J28" s="35"/>
      <c r="K28" s="37"/>
      <c r="L28" s="35"/>
      <c r="M28" s="47"/>
      <c r="N28" s="39" t="s">
        <v>86</v>
      </c>
      <c r="O28" s="47" t="s">
        <v>30</v>
      </c>
      <c r="P28" s="47" t="s">
        <v>31</v>
      </c>
    </row>
    <row r="29" s="1" customFormat="1" ht="155" customHeight="1" spans="1:16">
      <c r="A29" s="54">
        <v>4</v>
      </c>
      <c r="B29" s="36" t="s">
        <v>87</v>
      </c>
      <c r="C29" s="46" t="s">
        <v>88</v>
      </c>
      <c r="D29" s="39" t="s">
        <v>34</v>
      </c>
      <c r="E29" s="61" t="s">
        <v>89</v>
      </c>
      <c r="F29" s="61" t="s">
        <v>90</v>
      </c>
      <c r="G29" s="48">
        <v>82</v>
      </c>
      <c r="H29" s="62">
        <v>82</v>
      </c>
      <c r="I29" s="62">
        <v>82</v>
      </c>
      <c r="J29" s="35"/>
      <c r="K29" s="37"/>
      <c r="L29" s="35"/>
      <c r="M29" s="47"/>
      <c r="N29" s="63" t="s">
        <v>91</v>
      </c>
      <c r="O29" s="47" t="s">
        <v>30</v>
      </c>
      <c r="P29" s="57" t="s">
        <v>31</v>
      </c>
    </row>
    <row r="30" s="1" customFormat="1" ht="134" customHeight="1" spans="1:16">
      <c r="A30" s="54">
        <v>5</v>
      </c>
      <c r="B30" s="63" t="s">
        <v>92</v>
      </c>
      <c r="C30" s="46" t="s">
        <v>93</v>
      </c>
      <c r="D30" s="39" t="s">
        <v>34</v>
      </c>
      <c r="E30" s="61" t="s">
        <v>94</v>
      </c>
      <c r="F30" s="61" t="s">
        <v>95</v>
      </c>
      <c r="G30" s="48">
        <v>291.86</v>
      </c>
      <c r="H30" s="49">
        <v>291.86</v>
      </c>
      <c r="I30" s="35"/>
      <c r="J30" s="49">
        <v>291.86</v>
      </c>
      <c r="K30" s="37"/>
      <c r="L30" s="35"/>
      <c r="M30" s="47"/>
      <c r="N30" s="63" t="s">
        <v>96</v>
      </c>
      <c r="O30" s="57" t="s">
        <v>30</v>
      </c>
      <c r="P30" s="57" t="s">
        <v>31</v>
      </c>
    </row>
    <row r="31" s="4" customFormat="1" ht="202" customHeight="1" spans="1:16">
      <c r="A31" s="47">
        <v>6</v>
      </c>
      <c r="B31" s="47" t="s">
        <v>97</v>
      </c>
      <c r="C31" s="46" t="s">
        <v>98</v>
      </c>
      <c r="D31" s="39" t="s">
        <v>34</v>
      </c>
      <c r="E31" s="39" t="s">
        <v>99</v>
      </c>
      <c r="F31" s="39" t="s">
        <v>100</v>
      </c>
      <c r="G31" s="48">
        <v>199.23</v>
      </c>
      <c r="H31" s="49">
        <v>199.23</v>
      </c>
      <c r="I31" s="49">
        <v>149</v>
      </c>
      <c r="J31" s="49">
        <v>50.23</v>
      </c>
      <c r="K31" s="37"/>
      <c r="L31" s="47"/>
      <c r="M31" s="36"/>
      <c r="N31" s="39" t="s">
        <v>101</v>
      </c>
      <c r="O31" s="47" t="s">
        <v>30</v>
      </c>
      <c r="P31" s="47" t="s">
        <v>31</v>
      </c>
    </row>
    <row r="32" s="1" customFormat="1" ht="30" customHeight="1" spans="1:16">
      <c r="A32" s="45" t="s">
        <v>102</v>
      </c>
      <c r="B32" s="36"/>
      <c r="C32" s="38"/>
      <c r="D32" s="38"/>
      <c r="E32" s="38"/>
      <c r="F32" s="38"/>
      <c r="G32" s="52">
        <v>104.922509</v>
      </c>
      <c r="H32" s="38">
        <v>104.922509</v>
      </c>
      <c r="I32" s="38"/>
      <c r="J32" s="38"/>
      <c r="K32" s="53"/>
      <c r="L32" s="38">
        <v>104.922509</v>
      </c>
      <c r="M32" s="35"/>
      <c r="N32" s="38"/>
      <c r="O32" s="36"/>
      <c r="P32" s="39"/>
    </row>
    <row r="33" s="1" customFormat="1" ht="408" customHeight="1" spans="1:16">
      <c r="A33" s="47">
        <v>1</v>
      </c>
      <c r="B33" s="36" t="s">
        <v>103</v>
      </c>
      <c r="C33" s="40" t="s">
        <v>104</v>
      </c>
      <c r="D33" s="39" t="s">
        <v>34</v>
      </c>
      <c r="E33" s="40" t="s">
        <v>105</v>
      </c>
      <c r="F33" s="39" t="s">
        <v>106</v>
      </c>
      <c r="G33" s="37">
        <v>104.922509</v>
      </c>
      <c r="H33" s="36">
        <v>104.922509</v>
      </c>
      <c r="I33" s="39"/>
      <c r="J33" s="39"/>
      <c r="K33" s="64"/>
      <c r="L33" s="36">
        <v>104.922509</v>
      </c>
      <c r="M33" s="55"/>
      <c r="N33" s="36" t="s">
        <v>107</v>
      </c>
      <c r="O33" s="56" t="s">
        <v>30</v>
      </c>
      <c r="P33" s="36" t="s">
        <v>31</v>
      </c>
    </row>
    <row r="34" s="1" customFormat="1" ht="30" customHeight="1" spans="1:16">
      <c r="A34" s="45" t="s">
        <v>108</v>
      </c>
      <c r="B34" s="36"/>
      <c r="C34" s="38"/>
      <c r="D34" s="38"/>
      <c r="E34" s="38"/>
      <c r="F34" s="38"/>
      <c r="G34" s="52"/>
      <c r="H34" s="55"/>
      <c r="I34" s="55"/>
      <c r="J34" s="55"/>
      <c r="K34" s="52"/>
      <c r="L34" s="55"/>
      <c r="M34" s="55"/>
      <c r="N34" s="38"/>
      <c r="O34" s="36"/>
      <c r="P34" s="39"/>
    </row>
    <row r="35" s="1" customFormat="1" ht="30" customHeight="1" spans="1:16">
      <c r="A35" s="45" t="s">
        <v>109</v>
      </c>
      <c r="B35" s="36"/>
      <c r="C35" s="38"/>
      <c r="D35" s="38"/>
      <c r="E35" s="38"/>
      <c r="F35" s="38"/>
      <c r="G35" s="52"/>
      <c r="H35" s="55"/>
      <c r="I35" s="55"/>
      <c r="J35" s="55"/>
      <c r="K35" s="52"/>
      <c r="L35" s="55"/>
      <c r="M35" s="55"/>
      <c r="N35" s="38"/>
      <c r="O35" s="36"/>
      <c r="P35" s="39"/>
    </row>
    <row r="36" s="1" customFormat="1" ht="30" customHeight="1" spans="1:16">
      <c r="A36" s="42" t="s">
        <v>110</v>
      </c>
      <c r="B36" s="36"/>
      <c r="C36" s="38"/>
      <c r="D36" s="38"/>
      <c r="E36" s="38"/>
      <c r="F36" s="38"/>
      <c r="G36" s="52">
        <f t="shared" ref="G36:L36" si="3">G37+G41</f>
        <v>941.6064</v>
      </c>
      <c r="H36" s="54">
        <f t="shared" si="3"/>
        <v>941.6064</v>
      </c>
      <c r="I36" s="54"/>
      <c r="J36" s="54">
        <f t="shared" si="3"/>
        <v>300</v>
      </c>
      <c r="K36" s="52">
        <f t="shared" si="3"/>
        <v>402.2464</v>
      </c>
      <c r="L36" s="54">
        <f t="shared" si="3"/>
        <v>239.36</v>
      </c>
      <c r="M36" s="35"/>
      <c r="N36" s="38"/>
      <c r="O36" s="36"/>
      <c r="P36" s="39"/>
    </row>
    <row r="37" s="1" customFormat="1" ht="65" customHeight="1" spans="1:16">
      <c r="A37" s="45" t="s">
        <v>111</v>
      </c>
      <c r="B37" s="36"/>
      <c r="C37" s="38"/>
      <c r="D37" s="38"/>
      <c r="E37" s="38"/>
      <c r="F37" s="38"/>
      <c r="G37" s="37">
        <v>355.6064</v>
      </c>
      <c r="H37" s="36">
        <v>355.6064</v>
      </c>
      <c r="I37" s="36"/>
      <c r="J37" s="36"/>
      <c r="K37" s="37">
        <v>116.2464</v>
      </c>
      <c r="L37" s="36">
        <v>239.36</v>
      </c>
      <c r="M37" s="36"/>
      <c r="N37" s="38"/>
      <c r="O37" s="36"/>
      <c r="P37" s="39"/>
    </row>
    <row r="38" s="1" customFormat="1" ht="234" customHeight="1" spans="1:16">
      <c r="A38" s="47">
        <v>1</v>
      </c>
      <c r="B38" s="46" t="s">
        <v>112</v>
      </c>
      <c r="C38" s="40" t="s">
        <v>113</v>
      </c>
      <c r="D38" s="36" t="s">
        <v>114</v>
      </c>
      <c r="E38" s="36" t="s">
        <v>115</v>
      </c>
      <c r="F38" s="36" t="s">
        <v>116</v>
      </c>
      <c r="G38" s="52">
        <v>140.17</v>
      </c>
      <c r="H38" s="55">
        <v>140.17</v>
      </c>
      <c r="I38" s="55"/>
      <c r="J38" s="55"/>
      <c r="K38" s="52"/>
      <c r="L38" s="55">
        <v>140.17</v>
      </c>
      <c r="M38" s="36"/>
      <c r="N38" s="39" t="s">
        <v>117</v>
      </c>
      <c r="O38" s="47" t="s">
        <v>30</v>
      </c>
      <c r="P38" s="47" t="s">
        <v>31</v>
      </c>
    </row>
    <row r="39" s="1" customFormat="1" ht="286" customHeight="1" spans="1:16">
      <c r="A39" s="47">
        <v>2</v>
      </c>
      <c r="B39" s="46" t="s">
        <v>118</v>
      </c>
      <c r="C39" s="40" t="s">
        <v>119</v>
      </c>
      <c r="D39" s="36" t="s">
        <v>114</v>
      </c>
      <c r="E39" s="36" t="s">
        <v>115</v>
      </c>
      <c r="F39" s="36" t="s">
        <v>116</v>
      </c>
      <c r="G39" s="52">
        <v>99.19</v>
      </c>
      <c r="H39" s="55">
        <v>99.19</v>
      </c>
      <c r="I39" s="55"/>
      <c r="J39" s="55"/>
      <c r="K39" s="52"/>
      <c r="L39" s="55">
        <v>99.19</v>
      </c>
      <c r="M39" s="36"/>
      <c r="N39" s="39" t="s">
        <v>117</v>
      </c>
      <c r="O39" s="47" t="s">
        <v>30</v>
      </c>
      <c r="P39" s="47" t="s">
        <v>31</v>
      </c>
    </row>
    <row r="40" s="1" customFormat="1" ht="298" customHeight="1" spans="1:16">
      <c r="A40" s="47">
        <v>3</v>
      </c>
      <c r="B40" s="36" t="s">
        <v>120</v>
      </c>
      <c r="C40" s="40" t="s">
        <v>121</v>
      </c>
      <c r="D40" s="36" t="s">
        <v>114</v>
      </c>
      <c r="E40" s="36" t="s">
        <v>115</v>
      </c>
      <c r="F40" s="36" t="s">
        <v>116</v>
      </c>
      <c r="G40" s="37">
        <v>116.2464</v>
      </c>
      <c r="H40" s="36">
        <v>116.2464</v>
      </c>
      <c r="I40" s="36"/>
      <c r="J40" s="36"/>
      <c r="K40" s="37">
        <v>116.2464</v>
      </c>
      <c r="L40" s="36"/>
      <c r="M40" s="36"/>
      <c r="N40" s="39" t="s">
        <v>117</v>
      </c>
      <c r="O40" s="56" t="s">
        <v>30</v>
      </c>
      <c r="P40" s="47" t="s">
        <v>31</v>
      </c>
    </row>
    <row r="41" s="1" customFormat="1" ht="30" customHeight="1" spans="1:16">
      <c r="A41" s="45" t="s">
        <v>122</v>
      </c>
      <c r="B41" s="36"/>
      <c r="C41" s="38"/>
      <c r="D41" s="38"/>
      <c r="E41" s="38"/>
      <c r="F41" s="38"/>
      <c r="G41" s="37">
        <v>586</v>
      </c>
      <c r="H41" s="36">
        <v>586</v>
      </c>
      <c r="I41" s="36"/>
      <c r="J41" s="36">
        <v>300</v>
      </c>
      <c r="K41" s="37">
        <v>286</v>
      </c>
      <c r="L41" s="35"/>
      <c r="M41" s="35"/>
      <c r="N41" s="38"/>
      <c r="O41" s="36"/>
      <c r="P41" s="39"/>
    </row>
    <row r="42" s="4" customFormat="1" ht="290" customHeight="1" spans="1:16">
      <c r="A42" s="65">
        <v>1</v>
      </c>
      <c r="B42" s="46" t="s">
        <v>123</v>
      </c>
      <c r="C42" s="40" t="s">
        <v>124</v>
      </c>
      <c r="D42" s="39" t="s">
        <v>34</v>
      </c>
      <c r="E42" s="39" t="s">
        <v>125</v>
      </c>
      <c r="F42" s="39" t="s">
        <v>125</v>
      </c>
      <c r="G42" s="52">
        <v>586</v>
      </c>
      <c r="H42" s="66">
        <v>586</v>
      </c>
      <c r="I42" s="35"/>
      <c r="J42" s="55">
        <v>300</v>
      </c>
      <c r="K42" s="52">
        <v>286</v>
      </c>
      <c r="L42" s="35"/>
      <c r="M42" s="35"/>
      <c r="N42" s="39" t="s">
        <v>126</v>
      </c>
      <c r="O42" s="47" t="s">
        <v>30</v>
      </c>
      <c r="P42" s="47" t="s">
        <v>31</v>
      </c>
    </row>
    <row r="43" s="4" customFormat="1" ht="30" customHeight="1" spans="1:16">
      <c r="A43" s="42" t="s">
        <v>127</v>
      </c>
      <c r="B43" s="36"/>
      <c r="C43" s="39"/>
      <c r="D43" s="39"/>
      <c r="E43" s="39"/>
      <c r="F43" s="39"/>
      <c r="G43" s="37"/>
      <c r="H43" s="35"/>
      <c r="I43" s="35"/>
      <c r="J43" s="35"/>
      <c r="K43" s="37"/>
      <c r="L43" s="35"/>
      <c r="M43" s="35"/>
      <c r="N43" s="39"/>
      <c r="O43" s="36"/>
      <c r="P43" s="39"/>
    </row>
    <row r="44" s="1" customFormat="1" ht="30" customHeight="1" spans="1:16">
      <c r="A44" s="45" t="s">
        <v>128</v>
      </c>
      <c r="B44" s="36"/>
      <c r="C44" s="38"/>
      <c r="D44" s="38"/>
      <c r="E44" s="38"/>
      <c r="F44" s="38"/>
      <c r="G44" s="52"/>
      <c r="H44" s="55"/>
      <c r="I44" s="55"/>
      <c r="J44" s="55"/>
      <c r="K44" s="52"/>
      <c r="L44" s="55"/>
      <c r="M44" s="55"/>
      <c r="N44" s="38"/>
      <c r="O44" s="36"/>
      <c r="P44" s="39"/>
    </row>
    <row r="45" s="1" customFormat="1" ht="30" customHeight="1" spans="1:16">
      <c r="A45" s="45" t="s">
        <v>129</v>
      </c>
      <c r="B45" s="36"/>
      <c r="C45" s="38"/>
      <c r="D45" s="38"/>
      <c r="E45" s="38"/>
      <c r="F45" s="38"/>
      <c r="G45" s="52"/>
      <c r="H45" s="55"/>
      <c r="I45" s="55"/>
      <c r="J45" s="55"/>
      <c r="K45" s="52"/>
      <c r="L45" s="55"/>
      <c r="M45" s="55"/>
      <c r="N45" s="38"/>
      <c r="O45" s="36"/>
      <c r="P45" s="39"/>
    </row>
    <row r="46" s="1" customFormat="1" ht="30" customHeight="1" spans="1:16">
      <c r="A46" s="45" t="s">
        <v>130</v>
      </c>
      <c r="B46" s="36"/>
      <c r="C46" s="38"/>
      <c r="D46" s="38"/>
      <c r="E46" s="38"/>
      <c r="F46" s="38"/>
      <c r="G46" s="52"/>
      <c r="H46" s="55"/>
      <c r="I46" s="55"/>
      <c r="J46" s="55"/>
      <c r="K46" s="52"/>
      <c r="L46" s="55"/>
      <c r="M46" s="55"/>
      <c r="N46" s="38"/>
      <c r="O46" s="36"/>
      <c r="P46" s="39"/>
    </row>
    <row r="47" s="1" customFormat="1" ht="30" customHeight="1" spans="1:16">
      <c r="A47" s="45" t="s">
        <v>131</v>
      </c>
      <c r="B47" s="36"/>
      <c r="C47" s="38"/>
      <c r="D47" s="38"/>
      <c r="E47" s="38"/>
      <c r="F47" s="38"/>
      <c r="G47" s="52"/>
      <c r="H47" s="55"/>
      <c r="I47" s="55"/>
      <c r="J47" s="55"/>
      <c r="K47" s="52"/>
      <c r="L47" s="55"/>
      <c r="M47" s="55"/>
      <c r="N47" s="38"/>
      <c r="O47" s="36"/>
      <c r="P47" s="39"/>
    </row>
    <row r="48" s="1" customFormat="1" ht="30" customHeight="1" spans="1:16">
      <c r="A48" s="42" t="s">
        <v>132</v>
      </c>
      <c r="B48" s="36"/>
      <c r="C48" s="38"/>
      <c r="D48" s="38"/>
      <c r="E48" s="38"/>
      <c r="F48" s="38"/>
      <c r="G48" s="52">
        <v>240</v>
      </c>
      <c r="H48" s="54">
        <v>240</v>
      </c>
      <c r="I48" s="54">
        <v>240</v>
      </c>
      <c r="J48" s="55"/>
      <c r="K48" s="52"/>
      <c r="L48" s="55"/>
      <c r="M48" s="55"/>
      <c r="N48" s="38"/>
      <c r="O48" s="36"/>
      <c r="P48" s="39"/>
    </row>
    <row r="49" s="1" customFormat="1" ht="30" customHeight="1" spans="1:16">
      <c r="A49" s="45" t="s">
        <v>133</v>
      </c>
      <c r="B49" s="36"/>
      <c r="C49" s="38"/>
      <c r="D49" s="38"/>
      <c r="E49" s="38"/>
      <c r="F49" s="38"/>
      <c r="G49" s="37">
        <v>240</v>
      </c>
      <c r="H49" s="36">
        <v>240</v>
      </c>
      <c r="I49" s="36">
        <v>240</v>
      </c>
      <c r="J49" s="36"/>
      <c r="K49" s="52"/>
      <c r="L49" s="55"/>
      <c r="M49" s="55"/>
      <c r="N49" s="38"/>
      <c r="O49" s="36"/>
      <c r="P49" s="39"/>
    </row>
    <row r="50" s="4" customFormat="1" ht="139" customHeight="1" spans="1:16">
      <c r="A50" s="47">
        <v>1</v>
      </c>
      <c r="B50" s="47" t="s">
        <v>134</v>
      </c>
      <c r="C50" s="39" t="s">
        <v>135</v>
      </c>
      <c r="D50" s="39" t="s">
        <v>27</v>
      </c>
      <c r="E50" s="39" t="s">
        <v>136</v>
      </c>
      <c r="F50" s="39" t="s">
        <v>137</v>
      </c>
      <c r="G50" s="52">
        <v>240</v>
      </c>
      <c r="H50" s="55">
        <v>240</v>
      </c>
      <c r="I50" s="55">
        <v>240</v>
      </c>
      <c r="J50" s="55"/>
      <c r="K50" s="37"/>
      <c r="L50" s="35"/>
      <c r="M50" s="35"/>
      <c r="N50" s="39" t="s">
        <v>138</v>
      </c>
      <c r="O50" s="36" t="s">
        <v>30</v>
      </c>
      <c r="P50" s="39" t="s">
        <v>139</v>
      </c>
    </row>
    <row r="51" s="1" customFormat="1" ht="30" customHeight="1" spans="1:16">
      <c r="A51" s="45" t="s">
        <v>140</v>
      </c>
      <c r="B51" s="36"/>
      <c r="C51" s="38"/>
      <c r="D51" s="38"/>
      <c r="E51" s="38"/>
      <c r="F51" s="38"/>
      <c r="G51" s="52"/>
      <c r="H51" s="55"/>
      <c r="I51" s="55"/>
      <c r="J51" s="55"/>
      <c r="K51" s="52"/>
      <c r="L51" s="55"/>
      <c r="M51" s="55"/>
      <c r="N51" s="38"/>
      <c r="O51" s="36"/>
      <c r="P51" s="39"/>
    </row>
    <row r="52" s="3" customFormat="1" ht="30" customHeight="1" spans="1:16">
      <c r="A52" s="45" t="s">
        <v>141</v>
      </c>
      <c r="B52" s="36"/>
      <c r="C52" s="41"/>
      <c r="D52" s="41"/>
      <c r="E52" s="41"/>
      <c r="F52" s="41"/>
      <c r="G52" s="43"/>
      <c r="H52" s="67"/>
      <c r="I52" s="67"/>
      <c r="J52" s="67"/>
      <c r="K52" s="43"/>
      <c r="L52" s="67"/>
      <c r="M52" s="67"/>
      <c r="N52" s="41"/>
      <c r="O52" s="44"/>
      <c r="P52" s="41"/>
    </row>
    <row r="53" s="4" customFormat="1" ht="30" customHeight="1" spans="1:16">
      <c r="A53" s="45" t="s">
        <v>142</v>
      </c>
      <c r="B53" s="36"/>
      <c r="C53" s="39"/>
      <c r="D53" s="39"/>
      <c r="E53" s="39"/>
      <c r="F53" s="39"/>
      <c r="G53" s="37"/>
      <c r="H53" s="35"/>
      <c r="I53" s="35"/>
      <c r="J53" s="35"/>
      <c r="K53" s="37"/>
      <c r="L53" s="35"/>
      <c r="M53" s="35"/>
      <c r="N53" s="39"/>
      <c r="O53" s="36"/>
      <c r="P53" s="39"/>
    </row>
    <row r="54" s="4" customFormat="1" ht="30" customHeight="1" spans="1:16">
      <c r="A54" s="45" t="s">
        <v>143</v>
      </c>
      <c r="B54" s="36"/>
      <c r="C54" s="39"/>
      <c r="D54" s="39"/>
      <c r="E54" s="39"/>
      <c r="F54" s="39"/>
      <c r="G54" s="37"/>
      <c r="H54" s="35"/>
      <c r="I54" s="35"/>
      <c r="J54" s="35"/>
      <c r="K54" s="37"/>
      <c r="L54" s="35"/>
      <c r="M54" s="35"/>
      <c r="N54" s="39"/>
      <c r="O54" s="36"/>
      <c r="P54" s="39"/>
    </row>
    <row r="55" s="4" customFormat="1" ht="30" customHeight="1" spans="1:16">
      <c r="A55" s="40" t="s">
        <v>144</v>
      </c>
      <c r="B55" s="36"/>
      <c r="C55" s="39"/>
      <c r="D55" s="39"/>
      <c r="E55" s="39"/>
      <c r="F55" s="39"/>
      <c r="G55" s="37">
        <v>1600.268</v>
      </c>
      <c r="H55" s="47">
        <v>1600.268</v>
      </c>
      <c r="I55" s="47">
        <v>1140.268</v>
      </c>
      <c r="J55" s="35"/>
      <c r="K55" s="37">
        <v>460</v>
      </c>
      <c r="L55" s="35"/>
      <c r="M55" s="35"/>
      <c r="N55" s="39"/>
      <c r="O55" s="36"/>
      <c r="P55" s="39"/>
    </row>
    <row r="56" s="4" customFormat="1" ht="30" customHeight="1" spans="1:16">
      <c r="A56" s="42" t="s">
        <v>145</v>
      </c>
      <c r="B56" s="36"/>
      <c r="C56" s="39"/>
      <c r="D56" s="39"/>
      <c r="E56" s="39"/>
      <c r="F56" s="39"/>
      <c r="G56" s="37">
        <v>260</v>
      </c>
      <c r="H56" s="36">
        <v>260</v>
      </c>
      <c r="I56" s="36">
        <v>100</v>
      </c>
      <c r="J56" s="36"/>
      <c r="K56" s="37">
        <v>160</v>
      </c>
      <c r="L56" s="36"/>
      <c r="M56" s="36"/>
      <c r="N56" s="39"/>
      <c r="O56" s="36"/>
      <c r="P56" s="39"/>
    </row>
    <row r="57" s="4" customFormat="1" ht="30" customHeight="1" spans="1:16">
      <c r="A57" s="45" t="s">
        <v>146</v>
      </c>
      <c r="B57" s="36"/>
      <c r="C57" s="36"/>
      <c r="D57" s="36"/>
      <c r="E57" s="36"/>
      <c r="F57" s="36"/>
      <c r="G57" s="37">
        <v>260</v>
      </c>
      <c r="H57" s="36">
        <v>260</v>
      </c>
      <c r="I57" s="36">
        <v>100</v>
      </c>
      <c r="J57" s="36"/>
      <c r="K57" s="37">
        <v>160</v>
      </c>
      <c r="L57" s="35"/>
      <c r="M57" s="35"/>
      <c r="N57" s="39"/>
      <c r="O57" s="36"/>
      <c r="P57" s="39"/>
    </row>
    <row r="58" s="6" customFormat="1" ht="88" customHeight="1" spans="1:16">
      <c r="A58" s="36">
        <v>1</v>
      </c>
      <c r="B58" s="39" t="s">
        <v>147</v>
      </c>
      <c r="C58" s="40" t="s">
        <v>148</v>
      </c>
      <c r="D58" s="39" t="s">
        <v>149</v>
      </c>
      <c r="E58" s="39" t="s">
        <v>150</v>
      </c>
      <c r="F58" s="40" t="s">
        <v>151</v>
      </c>
      <c r="G58" s="52">
        <v>260</v>
      </c>
      <c r="H58" s="55">
        <v>260</v>
      </c>
      <c r="I58" s="55">
        <v>100</v>
      </c>
      <c r="J58" s="55"/>
      <c r="K58" s="52">
        <v>160</v>
      </c>
      <c r="L58" s="35"/>
      <c r="M58" s="35"/>
      <c r="N58" s="36" t="s">
        <v>152</v>
      </c>
      <c r="O58" s="36" t="s">
        <v>30</v>
      </c>
      <c r="P58" s="36" t="s">
        <v>152</v>
      </c>
    </row>
    <row r="59" s="4" customFormat="1" ht="30" customHeight="1" spans="1:16">
      <c r="A59" s="45" t="s">
        <v>153</v>
      </c>
      <c r="B59" s="36"/>
      <c r="C59" s="39"/>
      <c r="D59" s="39"/>
      <c r="E59" s="39"/>
      <c r="F59" s="39"/>
      <c r="G59" s="37"/>
      <c r="H59" s="35"/>
      <c r="I59" s="35"/>
      <c r="J59" s="35"/>
      <c r="K59" s="37"/>
      <c r="L59" s="35"/>
      <c r="M59" s="35"/>
      <c r="N59" s="39"/>
      <c r="O59" s="36"/>
      <c r="P59" s="39"/>
    </row>
    <row r="60" s="4" customFormat="1" ht="30" customHeight="1" spans="1:16">
      <c r="A60" s="42" t="s">
        <v>154</v>
      </c>
      <c r="B60" s="36"/>
      <c r="C60" s="39"/>
      <c r="D60" s="39"/>
      <c r="E60" s="39"/>
      <c r="F60" s="39"/>
      <c r="G60" s="37"/>
      <c r="H60" s="35"/>
      <c r="I60" s="35"/>
      <c r="J60" s="35"/>
      <c r="K60" s="37"/>
      <c r="L60" s="35"/>
      <c r="M60" s="35"/>
      <c r="N60" s="39"/>
      <c r="O60" s="36"/>
      <c r="P60" s="39"/>
    </row>
    <row r="61" s="4" customFormat="1" ht="30" customHeight="1" spans="1:16">
      <c r="A61" s="45" t="s">
        <v>155</v>
      </c>
      <c r="B61" s="36"/>
      <c r="C61" s="39"/>
      <c r="D61" s="39"/>
      <c r="E61" s="39"/>
      <c r="F61" s="39"/>
      <c r="G61" s="37"/>
      <c r="H61" s="35"/>
      <c r="I61" s="35"/>
      <c r="J61" s="35"/>
      <c r="K61" s="37"/>
      <c r="L61" s="35"/>
      <c r="M61" s="35"/>
      <c r="N61" s="39"/>
      <c r="O61" s="36"/>
      <c r="P61" s="39"/>
    </row>
    <row r="62" s="5" customFormat="1" ht="30" customHeight="1" spans="1:16">
      <c r="A62" s="45" t="s">
        <v>156</v>
      </c>
      <c r="B62" s="36"/>
      <c r="C62" s="36"/>
      <c r="D62" s="36"/>
      <c r="E62" s="36"/>
      <c r="F62" s="36"/>
      <c r="G62" s="37"/>
      <c r="H62" s="35"/>
      <c r="I62" s="35"/>
      <c r="J62" s="35"/>
      <c r="K62" s="37"/>
      <c r="L62" s="35"/>
      <c r="M62" s="35"/>
      <c r="N62" s="36"/>
      <c r="O62" s="36"/>
      <c r="P62" s="36"/>
    </row>
    <row r="63" s="5" customFormat="1" ht="30" customHeight="1" spans="1:16">
      <c r="A63" s="45" t="s">
        <v>157</v>
      </c>
      <c r="B63" s="36"/>
      <c r="C63" s="36"/>
      <c r="D63" s="36"/>
      <c r="E63" s="36"/>
      <c r="F63" s="36"/>
      <c r="G63" s="37"/>
      <c r="H63" s="35"/>
      <c r="I63" s="35"/>
      <c r="J63" s="35"/>
      <c r="K63" s="37"/>
      <c r="L63" s="35"/>
      <c r="M63" s="35"/>
      <c r="N63" s="36"/>
      <c r="O63" s="36"/>
      <c r="P63" s="36"/>
    </row>
    <row r="64" s="5" customFormat="1" ht="30" customHeight="1" spans="1:16">
      <c r="A64" s="42" t="s">
        <v>158</v>
      </c>
      <c r="B64" s="36"/>
      <c r="C64" s="36"/>
      <c r="D64" s="36"/>
      <c r="E64" s="36"/>
      <c r="F64" s="36"/>
      <c r="G64" s="37"/>
      <c r="H64" s="35"/>
      <c r="I64" s="35"/>
      <c r="J64" s="35"/>
      <c r="K64" s="37"/>
      <c r="L64" s="35"/>
      <c r="M64" s="35"/>
      <c r="N64" s="36"/>
      <c r="O64" s="36"/>
      <c r="P64" s="36"/>
    </row>
    <row r="65" s="5" customFormat="1" ht="30" customHeight="1" spans="1:16">
      <c r="A65" s="45" t="s">
        <v>159</v>
      </c>
      <c r="B65" s="36"/>
      <c r="C65" s="36"/>
      <c r="D65" s="36"/>
      <c r="E65" s="36"/>
      <c r="F65" s="36"/>
      <c r="G65" s="37"/>
      <c r="H65" s="35"/>
      <c r="I65" s="35"/>
      <c r="J65" s="35"/>
      <c r="K65" s="37"/>
      <c r="L65" s="35"/>
      <c r="M65" s="35"/>
      <c r="N65" s="36"/>
      <c r="O65" s="36"/>
      <c r="P65" s="36"/>
    </row>
    <row r="66" s="7" customFormat="1" ht="30" customHeight="1" spans="1:16">
      <c r="A66" s="45" t="s">
        <v>160</v>
      </c>
      <c r="B66" s="36"/>
      <c r="C66" s="44"/>
      <c r="D66" s="44"/>
      <c r="E66" s="44"/>
      <c r="F66" s="44"/>
      <c r="G66" s="43"/>
      <c r="H66" s="67"/>
      <c r="I66" s="67"/>
      <c r="J66" s="67"/>
      <c r="K66" s="43"/>
      <c r="L66" s="67"/>
      <c r="M66" s="67"/>
      <c r="N66" s="44"/>
      <c r="O66" s="44"/>
      <c r="P66" s="44"/>
    </row>
    <row r="67" s="5" customFormat="1" ht="30" customHeight="1" spans="1:16">
      <c r="A67" s="42" t="s">
        <v>161</v>
      </c>
      <c r="B67" s="36"/>
      <c r="C67" s="36"/>
      <c r="D67" s="36"/>
      <c r="E67" s="36"/>
      <c r="F67" s="36"/>
      <c r="G67" s="37"/>
      <c r="H67" s="35"/>
      <c r="I67" s="35"/>
      <c r="J67" s="35"/>
      <c r="K67" s="37"/>
      <c r="L67" s="35"/>
      <c r="M67" s="35"/>
      <c r="N67" s="36"/>
      <c r="O67" s="36"/>
      <c r="P67" s="36"/>
    </row>
    <row r="68" s="5" customFormat="1" ht="30" customHeight="1" spans="1:16">
      <c r="A68" s="45" t="s">
        <v>162</v>
      </c>
      <c r="B68" s="36"/>
      <c r="C68" s="36"/>
      <c r="D68" s="36"/>
      <c r="E68" s="36"/>
      <c r="F68" s="36"/>
      <c r="G68" s="37"/>
      <c r="H68" s="35"/>
      <c r="I68" s="35"/>
      <c r="J68" s="35"/>
      <c r="K68" s="37"/>
      <c r="L68" s="35"/>
      <c r="M68" s="35"/>
      <c r="N68" s="36"/>
      <c r="O68" s="36"/>
      <c r="P68" s="36"/>
    </row>
    <row r="69" s="5" customFormat="1" ht="30" customHeight="1" spans="1:16">
      <c r="A69" s="45" t="s">
        <v>163</v>
      </c>
      <c r="B69" s="36"/>
      <c r="C69" s="36"/>
      <c r="D69" s="36"/>
      <c r="E69" s="36"/>
      <c r="F69" s="36"/>
      <c r="G69" s="37"/>
      <c r="H69" s="35"/>
      <c r="I69" s="35"/>
      <c r="J69" s="35"/>
      <c r="K69" s="37"/>
      <c r="L69" s="35"/>
      <c r="M69" s="35"/>
      <c r="N69" s="36"/>
      <c r="O69" s="36"/>
      <c r="P69" s="36"/>
    </row>
    <row r="70" s="4" customFormat="1" ht="30" customHeight="1" spans="1:16">
      <c r="A70" s="45" t="s">
        <v>164</v>
      </c>
      <c r="B70" s="36"/>
      <c r="C70" s="39"/>
      <c r="D70" s="39"/>
      <c r="E70" s="39"/>
      <c r="F70" s="39"/>
      <c r="G70" s="37"/>
      <c r="H70" s="35"/>
      <c r="I70" s="35"/>
      <c r="J70" s="35"/>
      <c r="K70" s="37"/>
      <c r="L70" s="35"/>
      <c r="M70" s="35"/>
      <c r="N70" s="39"/>
      <c r="O70" s="36"/>
      <c r="P70" s="39"/>
    </row>
    <row r="71" s="4" customFormat="1" ht="30" customHeight="1" spans="1:16">
      <c r="A71" s="42" t="s">
        <v>165</v>
      </c>
      <c r="B71" s="36"/>
      <c r="C71" s="39"/>
      <c r="D71" s="39"/>
      <c r="E71" s="39"/>
      <c r="F71" s="39"/>
      <c r="G71" s="37">
        <v>1340.268</v>
      </c>
      <c r="H71" s="36">
        <v>1340.268</v>
      </c>
      <c r="I71" s="36">
        <v>1040.268</v>
      </c>
      <c r="J71" s="36"/>
      <c r="K71" s="37">
        <v>300</v>
      </c>
      <c r="L71" s="35"/>
      <c r="M71" s="35"/>
      <c r="N71" s="39"/>
      <c r="O71" s="36"/>
      <c r="P71" s="39"/>
    </row>
    <row r="72" s="4" customFormat="1" ht="30" customHeight="1" spans="1:16">
      <c r="A72" s="45" t="s">
        <v>166</v>
      </c>
      <c r="B72" s="36"/>
      <c r="C72" s="39"/>
      <c r="D72" s="39"/>
      <c r="E72" s="39"/>
      <c r="F72" s="39"/>
      <c r="G72" s="37">
        <v>1340.268</v>
      </c>
      <c r="H72" s="36">
        <v>1340.268</v>
      </c>
      <c r="I72" s="36">
        <v>1040.268</v>
      </c>
      <c r="J72" s="36"/>
      <c r="K72" s="37">
        <v>300</v>
      </c>
      <c r="L72" s="35"/>
      <c r="M72" s="35"/>
      <c r="N72" s="39"/>
      <c r="O72" s="36"/>
      <c r="P72" s="39"/>
    </row>
    <row r="73" s="4" customFormat="1" ht="119" customHeight="1" spans="1:16">
      <c r="A73" s="47">
        <v>1</v>
      </c>
      <c r="B73" s="36" t="s">
        <v>167</v>
      </c>
      <c r="C73" s="40" t="s">
        <v>168</v>
      </c>
      <c r="D73" s="39" t="s">
        <v>149</v>
      </c>
      <c r="E73" s="39" t="s">
        <v>169</v>
      </c>
      <c r="F73" s="39" t="s">
        <v>170</v>
      </c>
      <c r="G73" s="52">
        <v>1340.268</v>
      </c>
      <c r="H73" s="55">
        <v>1340.268</v>
      </c>
      <c r="I73" s="55">
        <v>1040.268</v>
      </c>
      <c r="J73" s="55"/>
      <c r="K73" s="52">
        <v>300</v>
      </c>
      <c r="L73" s="35"/>
      <c r="M73" s="36"/>
      <c r="N73" s="36" t="s">
        <v>152</v>
      </c>
      <c r="O73" s="36" t="s">
        <v>30</v>
      </c>
      <c r="P73" s="36" t="s">
        <v>152</v>
      </c>
    </row>
    <row r="74" s="4" customFormat="1" ht="30" customHeight="1" spans="1:16">
      <c r="A74" s="40" t="s">
        <v>171</v>
      </c>
      <c r="B74" s="36"/>
      <c r="C74" s="39"/>
      <c r="D74" s="39"/>
      <c r="E74" s="39"/>
      <c r="F74" s="39"/>
      <c r="G74" s="37">
        <f t="shared" ref="G74:L74" si="4">G77+G124+G189</f>
        <v>13292.133781</v>
      </c>
      <c r="H74" s="68">
        <f t="shared" si="4"/>
        <v>13292.133781</v>
      </c>
      <c r="I74" s="36">
        <f t="shared" si="4"/>
        <v>1053.021844</v>
      </c>
      <c r="J74" s="36">
        <f t="shared" si="4"/>
        <v>4038.120047</v>
      </c>
      <c r="K74" s="37">
        <f>K75+K198</f>
        <v>5759.82245</v>
      </c>
      <c r="L74" s="36">
        <f t="shared" si="4"/>
        <v>2441.16944</v>
      </c>
      <c r="M74" s="35"/>
      <c r="N74" s="39"/>
      <c r="O74" s="36"/>
      <c r="P74" s="39"/>
    </row>
    <row r="75" s="3" customFormat="1" ht="30" customHeight="1" spans="1:16">
      <c r="A75" s="42" t="s">
        <v>172</v>
      </c>
      <c r="B75" s="36"/>
      <c r="C75" s="41"/>
      <c r="D75" s="41"/>
      <c r="E75" s="41"/>
      <c r="F75" s="41"/>
      <c r="G75" s="37">
        <f t="shared" ref="G75:L75" si="5">G124+G189+G77</f>
        <v>13292.133781</v>
      </c>
      <c r="H75" s="37">
        <f t="shared" si="5"/>
        <v>13292.133781</v>
      </c>
      <c r="I75" s="37">
        <f t="shared" si="5"/>
        <v>1053.021844</v>
      </c>
      <c r="J75" s="37">
        <f t="shared" si="5"/>
        <v>4038.120047</v>
      </c>
      <c r="K75" s="37">
        <f>K77+K124+K189+K198</f>
        <v>5759.82245</v>
      </c>
      <c r="L75" s="37">
        <f t="shared" si="5"/>
        <v>2441.16944</v>
      </c>
      <c r="M75" s="35"/>
      <c r="N75" s="41"/>
      <c r="O75" s="44"/>
      <c r="P75" s="41"/>
    </row>
    <row r="76" s="7" customFormat="1" ht="30" customHeight="1" spans="1:16">
      <c r="A76" s="45" t="s">
        <v>173</v>
      </c>
      <c r="B76" s="36"/>
      <c r="C76" s="44"/>
      <c r="D76" s="44"/>
      <c r="E76" s="44"/>
      <c r="F76" s="44"/>
      <c r="G76" s="43"/>
      <c r="H76" s="67"/>
      <c r="I76" s="67"/>
      <c r="J76" s="67"/>
      <c r="K76" s="43"/>
      <c r="L76" s="67"/>
      <c r="M76" s="67"/>
      <c r="N76" s="44"/>
      <c r="O76" s="44"/>
      <c r="P76" s="44"/>
    </row>
    <row r="77" s="7" customFormat="1" ht="30" customHeight="1" spans="1:16">
      <c r="A77" s="45" t="s">
        <v>174</v>
      </c>
      <c r="B77" s="36"/>
      <c r="C77" s="44"/>
      <c r="D77" s="44"/>
      <c r="E77" s="44"/>
      <c r="F77" s="44"/>
      <c r="G77" s="37">
        <v>4432.362281</v>
      </c>
      <c r="H77" s="36">
        <v>4432.362281</v>
      </c>
      <c r="I77" s="36">
        <f>SUM(I78:I123)</f>
        <v>227.279844</v>
      </c>
      <c r="J77" s="36">
        <f>SUM(J78:J123)</f>
        <v>512.668047</v>
      </c>
      <c r="K77" s="36">
        <f>SUM(K78:K123)</f>
        <v>1391.478151</v>
      </c>
      <c r="L77" s="36">
        <f>SUM(L78:L123)</f>
        <v>2300.936239</v>
      </c>
      <c r="M77" s="36"/>
      <c r="N77" s="44"/>
      <c r="O77" s="44"/>
      <c r="P77" s="44"/>
    </row>
    <row r="78" s="5" customFormat="1" ht="218" customHeight="1" spans="1:16">
      <c r="A78" s="47">
        <v>1</v>
      </c>
      <c r="B78" s="36" t="s">
        <v>175</v>
      </c>
      <c r="C78" s="36" t="s">
        <v>176</v>
      </c>
      <c r="D78" s="36" t="s">
        <v>34</v>
      </c>
      <c r="E78" s="36" t="s">
        <v>177</v>
      </c>
      <c r="F78" s="36" t="s">
        <v>178</v>
      </c>
      <c r="G78" s="52">
        <v>116.040151</v>
      </c>
      <c r="H78" s="55">
        <v>116.040151</v>
      </c>
      <c r="I78" s="36"/>
      <c r="J78" s="55">
        <v>100</v>
      </c>
      <c r="K78" s="69">
        <v>16.040151</v>
      </c>
      <c r="L78" s="36"/>
      <c r="M78" s="36"/>
      <c r="N78" s="39" t="s">
        <v>179</v>
      </c>
      <c r="O78" s="36" t="s">
        <v>30</v>
      </c>
      <c r="P78" s="39" t="s">
        <v>179</v>
      </c>
    </row>
    <row r="79" s="5" customFormat="1" ht="130" customHeight="1" spans="1:16">
      <c r="A79" s="47">
        <v>2</v>
      </c>
      <c r="B79" s="36" t="s">
        <v>180</v>
      </c>
      <c r="C79" s="36" t="s">
        <v>181</v>
      </c>
      <c r="D79" s="36" t="s">
        <v>34</v>
      </c>
      <c r="E79" s="36" t="s">
        <v>182</v>
      </c>
      <c r="F79" s="36" t="s">
        <v>183</v>
      </c>
      <c r="G79" s="70">
        <v>45.774744</v>
      </c>
      <c r="H79" s="71">
        <v>45.774744</v>
      </c>
      <c r="I79" s="36"/>
      <c r="J79" s="55">
        <v>45.774744</v>
      </c>
      <c r="K79" s="37"/>
      <c r="L79" s="36"/>
      <c r="M79" s="36"/>
      <c r="N79" s="39" t="s">
        <v>179</v>
      </c>
      <c r="O79" s="36" t="s">
        <v>30</v>
      </c>
      <c r="P79" s="39" t="s">
        <v>179</v>
      </c>
    </row>
    <row r="80" s="5" customFormat="1" ht="197" customHeight="1" spans="1:16">
      <c r="A80" s="47">
        <v>3</v>
      </c>
      <c r="B80" s="36" t="s">
        <v>184</v>
      </c>
      <c r="C80" s="36" t="s">
        <v>185</v>
      </c>
      <c r="D80" s="36" t="s">
        <v>34</v>
      </c>
      <c r="E80" s="36" t="s">
        <v>186</v>
      </c>
      <c r="F80" s="36" t="s">
        <v>187</v>
      </c>
      <c r="G80" s="52">
        <v>64.879844</v>
      </c>
      <c r="H80" s="55">
        <v>64.879844</v>
      </c>
      <c r="I80" s="55">
        <v>64.879844</v>
      </c>
      <c r="J80" s="36"/>
      <c r="K80" s="37"/>
      <c r="L80" s="36"/>
      <c r="M80" s="36"/>
      <c r="N80" s="39" t="s">
        <v>179</v>
      </c>
      <c r="O80" s="36" t="s">
        <v>30</v>
      </c>
      <c r="P80" s="39" t="s">
        <v>179</v>
      </c>
    </row>
    <row r="81" s="5" customFormat="1" ht="166" customHeight="1" spans="1:16">
      <c r="A81" s="47">
        <v>4</v>
      </c>
      <c r="B81" s="36" t="s">
        <v>188</v>
      </c>
      <c r="C81" s="36" t="s">
        <v>189</v>
      </c>
      <c r="D81" s="36" t="s">
        <v>34</v>
      </c>
      <c r="E81" s="36" t="s">
        <v>186</v>
      </c>
      <c r="F81" s="36" t="s">
        <v>187</v>
      </c>
      <c r="G81" s="52">
        <v>53.522481</v>
      </c>
      <c r="H81" s="55">
        <v>53.522481</v>
      </c>
      <c r="I81" s="36"/>
      <c r="J81" s="55">
        <v>53.522481</v>
      </c>
      <c r="K81" s="37"/>
      <c r="L81" s="36"/>
      <c r="M81" s="36"/>
      <c r="N81" s="39" t="s">
        <v>179</v>
      </c>
      <c r="O81" s="36" t="s">
        <v>30</v>
      </c>
      <c r="P81" s="39" t="s">
        <v>179</v>
      </c>
    </row>
    <row r="82" s="5" customFormat="1" ht="154" customHeight="1" spans="1:16">
      <c r="A82" s="47">
        <v>5</v>
      </c>
      <c r="B82" s="36" t="s">
        <v>190</v>
      </c>
      <c r="C82" s="36" t="s">
        <v>191</v>
      </c>
      <c r="D82" s="36" t="s">
        <v>34</v>
      </c>
      <c r="E82" s="36" t="s">
        <v>192</v>
      </c>
      <c r="F82" s="36" t="s">
        <v>193</v>
      </c>
      <c r="G82" s="52">
        <v>96.791416</v>
      </c>
      <c r="H82" s="55">
        <v>96.791416</v>
      </c>
      <c r="I82" s="36"/>
      <c r="J82" s="55">
        <v>60</v>
      </c>
      <c r="K82" s="52"/>
      <c r="L82" s="55">
        <v>36.791416</v>
      </c>
      <c r="M82" s="36"/>
      <c r="N82" s="39" t="s">
        <v>179</v>
      </c>
      <c r="O82" s="36" t="s">
        <v>30</v>
      </c>
      <c r="P82" s="39" t="s">
        <v>179</v>
      </c>
    </row>
    <row r="83" s="5" customFormat="1" ht="113" customHeight="1" spans="1:16">
      <c r="A83" s="47">
        <v>6</v>
      </c>
      <c r="B83" s="36" t="s">
        <v>194</v>
      </c>
      <c r="C83" s="57" t="s">
        <v>195</v>
      </c>
      <c r="D83" s="36" t="s">
        <v>34</v>
      </c>
      <c r="E83" s="36" t="s">
        <v>196</v>
      </c>
      <c r="F83" s="36" t="s">
        <v>197</v>
      </c>
      <c r="G83" s="52">
        <v>51.942598</v>
      </c>
      <c r="H83" s="55">
        <v>51.942598</v>
      </c>
      <c r="I83" s="36"/>
      <c r="J83" s="55">
        <v>51.942598</v>
      </c>
      <c r="K83" s="37"/>
      <c r="L83" s="36"/>
      <c r="M83" s="36"/>
      <c r="N83" s="39" t="s">
        <v>179</v>
      </c>
      <c r="O83" s="36" t="s">
        <v>30</v>
      </c>
      <c r="P83" s="39" t="s">
        <v>179</v>
      </c>
    </row>
    <row r="84" s="5" customFormat="1" ht="131" customHeight="1" spans="1:16">
      <c r="A84" s="47">
        <v>7</v>
      </c>
      <c r="B84" s="36" t="s">
        <v>198</v>
      </c>
      <c r="C84" s="57" t="s">
        <v>199</v>
      </c>
      <c r="D84" s="36" t="s">
        <v>34</v>
      </c>
      <c r="E84" s="36" t="s">
        <v>200</v>
      </c>
      <c r="F84" s="36" t="s">
        <v>201</v>
      </c>
      <c r="G84" s="52">
        <v>119.038224</v>
      </c>
      <c r="H84" s="55">
        <v>119.038224</v>
      </c>
      <c r="I84" s="36"/>
      <c r="J84" s="55">
        <v>119.038224</v>
      </c>
      <c r="K84" s="37"/>
      <c r="L84" s="36"/>
      <c r="M84" s="36"/>
      <c r="N84" s="39" t="s">
        <v>179</v>
      </c>
      <c r="O84" s="36" t="s">
        <v>30</v>
      </c>
      <c r="P84" s="39" t="s">
        <v>179</v>
      </c>
    </row>
    <row r="85" s="5" customFormat="1" ht="178" customHeight="1" spans="1:16">
      <c r="A85" s="47">
        <v>8</v>
      </c>
      <c r="B85" s="36" t="s">
        <v>202</v>
      </c>
      <c r="C85" s="57" t="s">
        <v>203</v>
      </c>
      <c r="D85" s="36" t="s">
        <v>34</v>
      </c>
      <c r="E85" s="36" t="s">
        <v>204</v>
      </c>
      <c r="F85" s="36" t="s">
        <v>205</v>
      </c>
      <c r="G85" s="52">
        <v>173.357103</v>
      </c>
      <c r="H85" s="55">
        <v>173.357103</v>
      </c>
      <c r="I85" s="36"/>
      <c r="J85" s="36"/>
      <c r="K85" s="52">
        <v>17.528</v>
      </c>
      <c r="L85" s="55">
        <v>155.829103</v>
      </c>
      <c r="M85" s="36"/>
      <c r="N85" s="39" t="s">
        <v>179</v>
      </c>
      <c r="O85" s="36" t="s">
        <v>30</v>
      </c>
      <c r="P85" s="39" t="s">
        <v>179</v>
      </c>
    </row>
    <row r="86" s="5" customFormat="1" ht="101" customHeight="1" spans="1:16">
      <c r="A86" s="47">
        <v>9</v>
      </c>
      <c r="B86" s="36" t="s">
        <v>206</v>
      </c>
      <c r="C86" s="36" t="s">
        <v>207</v>
      </c>
      <c r="D86" s="36" t="s">
        <v>34</v>
      </c>
      <c r="E86" s="36" t="s">
        <v>208</v>
      </c>
      <c r="F86" s="36" t="s">
        <v>209</v>
      </c>
      <c r="G86" s="52">
        <v>84.536491</v>
      </c>
      <c r="H86" s="55">
        <v>84.536491</v>
      </c>
      <c r="I86" s="36"/>
      <c r="J86" s="36"/>
      <c r="K86" s="52"/>
      <c r="L86" s="55">
        <v>84.536491</v>
      </c>
      <c r="M86" s="36"/>
      <c r="N86" s="39" t="s">
        <v>179</v>
      </c>
      <c r="O86" s="36" t="s">
        <v>30</v>
      </c>
      <c r="P86" s="39" t="s">
        <v>179</v>
      </c>
    </row>
    <row r="87" s="5" customFormat="1" ht="106" customHeight="1" spans="1:16">
      <c r="A87" s="47">
        <v>10</v>
      </c>
      <c r="B87" s="36" t="s">
        <v>210</v>
      </c>
      <c r="C87" s="36" t="s">
        <v>211</v>
      </c>
      <c r="D87" s="36" t="s">
        <v>34</v>
      </c>
      <c r="E87" s="36" t="s">
        <v>212</v>
      </c>
      <c r="F87" s="36" t="s">
        <v>213</v>
      </c>
      <c r="G87" s="52">
        <v>164.034469</v>
      </c>
      <c r="H87" s="55">
        <v>164.034469</v>
      </c>
      <c r="I87" s="36"/>
      <c r="J87" s="36"/>
      <c r="K87" s="52"/>
      <c r="L87" s="55">
        <v>164.034469</v>
      </c>
      <c r="M87" s="36"/>
      <c r="N87" s="39" t="s">
        <v>179</v>
      </c>
      <c r="O87" s="36" t="s">
        <v>30</v>
      </c>
      <c r="P87" s="39" t="s">
        <v>179</v>
      </c>
    </row>
    <row r="88" s="5" customFormat="1" ht="102" customHeight="1" spans="1:16">
      <c r="A88" s="47">
        <v>11</v>
      </c>
      <c r="B88" s="36" t="s">
        <v>214</v>
      </c>
      <c r="C88" s="36" t="s">
        <v>215</v>
      </c>
      <c r="D88" s="36" t="s">
        <v>34</v>
      </c>
      <c r="E88" s="36" t="s">
        <v>216</v>
      </c>
      <c r="F88" s="36" t="s">
        <v>217</v>
      </c>
      <c r="G88" s="52">
        <v>116.2665</v>
      </c>
      <c r="H88" s="55">
        <v>116.2665</v>
      </c>
      <c r="I88" s="36"/>
      <c r="J88" s="36"/>
      <c r="K88" s="52"/>
      <c r="L88" s="55">
        <v>116.2665</v>
      </c>
      <c r="M88" s="36"/>
      <c r="N88" s="39" t="s">
        <v>179</v>
      </c>
      <c r="O88" s="36" t="s">
        <v>30</v>
      </c>
      <c r="P88" s="39" t="s">
        <v>179</v>
      </c>
    </row>
    <row r="89" s="5" customFormat="1" ht="97" customHeight="1" spans="1:16">
      <c r="A89" s="47">
        <v>12</v>
      </c>
      <c r="B89" s="36" t="s">
        <v>218</v>
      </c>
      <c r="C89" s="36" t="s">
        <v>219</v>
      </c>
      <c r="D89" s="36" t="s">
        <v>34</v>
      </c>
      <c r="E89" s="36" t="s">
        <v>220</v>
      </c>
      <c r="F89" s="36" t="s">
        <v>221</v>
      </c>
      <c r="G89" s="52">
        <v>195.86826</v>
      </c>
      <c r="H89" s="55">
        <v>195.86826</v>
      </c>
      <c r="I89" s="36"/>
      <c r="J89" s="36"/>
      <c r="K89" s="52"/>
      <c r="L89" s="55">
        <v>195.86826</v>
      </c>
      <c r="M89" s="36"/>
      <c r="N89" s="39" t="s">
        <v>179</v>
      </c>
      <c r="O89" s="36" t="s">
        <v>30</v>
      </c>
      <c r="P89" s="39" t="s">
        <v>179</v>
      </c>
    </row>
    <row r="90" s="5" customFormat="1" ht="70" customHeight="1" spans="1:16">
      <c r="A90" s="47">
        <v>13</v>
      </c>
      <c r="B90" s="36" t="s">
        <v>222</v>
      </c>
      <c r="C90" s="36" t="s">
        <v>223</v>
      </c>
      <c r="D90" s="36" t="s">
        <v>34</v>
      </c>
      <c r="E90" s="36" t="s">
        <v>224</v>
      </c>
      <c r="F90" s="36" t="s">
        <v>225</v>
      </c>
      <c r="G90" s="52">
        <v>56.65</v>
      </c>
      <c r="H90" s="55">
        <v>56.65</v>
      </c>
      <c r="I90" s="36"/>
      <c r="J90" s="36"/>
      <c r="K90" s="52">
        <v>56.65</v>
      </c>
      <c r="L90" s="36"/>
      <c r="M90" s="36"/>
      <c r="N90" s="63" t="s">
        <v>226</v>
      </c>
      <c r="O90" s="36" t="s">
        <v>30</v>
      </c>
      <c r="P90" s="63" t="s">
        <v>226</v>
      </c>
    </row>
    <row r="91" s="5" customFormat="1" ht="64" customHeight="1" spans="1:16">
      <c r="A91" s="47">
        <v>14</v>
      </c>
      <c r="B91" s="36" t="s">
        <v>227</v>
      </c>
      <c r="C91" s="36" t="s">
        <v>228</v>
      </c>
      <c r="D91" s="36" t="s">
        <v>34</v>
      </c>
      <c r="E91" s="36" t="s">
        <v>229</v>
      </c>
      <c r="F91" s="36" t="s">
        <v>230</v>
      </c>
      <c r="G91" s="52">
        <v>19.56</v>
      </c>
      <c r="H91" s="55">
        <v>19.56</v>
      </c>
      <c r="I91" s="55"/>
      <c r="J91" s="55"/>
      <c r="K91" s="52">
        <v>19.56</v>
      </c>
      <c r="L91" s="55"/>
      <c r="M91" s="36"/>
      <c r="N91" s="63" t="s">
        <v>226</v>
      </c>
      <c r="O91" s="36" t="s">
        <v>30</v>
      </c>
      <c r="P91" s="63" t="s">
        <v>226</v>
      </c>
    </row>
    <row r="92" s="5" customFormat="1" ht="67" customHeight="1" spans="1:16">
      <c r="A92" s="47">
        <v>15</v>
      </c>
      <c r="B92" s="36" t="s">
        <v>231</v>
      </c>
      <c r="C92" s="36" t="s">
        <v>232</v>
      </c>
      <c r="D92" s="36" t="s">
        <v>34</v>
      </c>
      <c r="E92" s="36" t="s">
        <v>233</v>
      </c>
      <c r="F92" s="36" t="s">
        <v>234</v>
      </c>
      <c r="G92" s="52">
        <v>9.43</v>
      </c>
      <c r="H92" s="55">
        <v>9.43</v>
      </c>
      <c r="I92" s="55"/>
      <c r="J92" s="55"/>
      <c r="K92" s="52">
        <v>9.43</v>
      </c>
      <c r="L92" s="55"/>
      <c r="M92" s="36"/>
      <c r="N92" s="63" t="s">
        <v>226</v>
      </c>
      <c r="O92" s="36" t="s">
        <v>30</v>
      </c>
      <c r="P92" s="63" t="s">
        <v>226</v>
      </c>
    </row>
    <row r="93" s="5" customFormat="1" ht="71" customHeight="1" spans="1:16">
      <c r="A93" s="47">
        <v>16</v>
      </c>
      <c r="B93" s="36" t="s">
        <v>235</v>
      </c>
      <c r="C93" s="36" t="s">
        <v>236</v>
      </c>
      <c r="D93" s="36" t="s">
        <v>34</v>
      </c>
      <c r="E93" s="36" t="s">
        <v>237</v>
      </c>
      <c r="F93" s="36" t="s">
        <v>238</v>
      </c>
      <c r="G93" s="52">
        <v>28.7</v>
      </c>
      <c r="H93" s="55">
        <v>28.7</v>
      </c>
      <c r="I93" s="55"/>
      <c r="J93" s="55"/>
      <c r="K93" s="52">
        <v>28.7</v>
      </c>
      <c r="L93" s="55"/>
      <c r="M93" s="36"/>
      <c r="N93" s="63" t="s">
        <v>226</v>
      </c>
      <c r="O93" s="36" t="s">
        <v>30</v>
      </c>
      <c r="P93" s="63" t="s">
        <v>226</v>
      </c>
    </row>
    <row r="94" s="5" customFormat="1" ht="62" customHeight="1" spans="1:16">
      <c r="A94" s="47">
        <v>17</v>
      </c>
      <c r="B94" s="36" t="s">
        <v>239</v>
      </c>
      <c r="C94" s="36" t="s">
        <v>240</v>
      </c>
      <c r="D94" s="36" t="s">
        <v>34</v>
      </c>
      <c r="E94" s="36" t="s">
        <v>241</v>
      </c>
      <c r="F94" s="36" t="s">
        <v>242</v>
      </c>
      <c r="G94" s="52">
        <v>25.09</v>
      </c>
      <c r="H94" s="55">
        <v>25.09</v>
      </c>
      <c r="I94" s="55">
        <v>25.09</v>
      </c>
      <c r="J94" s="55"/>
      <c r="K94" s="52"/>
      <c r="L94" s="55"/>
      <c r="M94" s="36"/>
      <c r="N94" s="63" t="s">
        <v>226</v>
      </c>
      <c r="O94" s="36" t="s">
        <v>30</v>
      </c>
      <c r="P94" s="63" t="s">
        <v>226</v>
      </c>
    </row>
    <row r="95" s="5" customFormat="1" ht="77" customHeight="1" spans="1:16">
      <c r="A95" s="47">
        <v>18</v>
      </c>
      <c r="B95" s="36" t="s">
        <v>243</v>
      </c>
      <c r="C95" s="36" t="s">
        <v>244</v>
      </c>
      <c r="D95" s="36" t="s">
        <v>34</v>
      </c>
      <c r="E95" s="36" t="s">
        <v>245</v>
      </c>
      <c r="F95" s="36" t="s">
        <v>246</v>
      </c>
      <c r="G95" s="52">
        <v>102.5</v>
      </c>
      <c r="H95" s="55">
        <v>102.5</v>
      </c>
      <c r="I95" s="55">
        <v>102.5</v>
      </c>
      <c r="J95" s="55"/>
      <c r="K95" s="52"/>
      <c r="L95" s="55"/>
      <c r="M95" s="36"/>
      <c r="N95" s="63" t="s">
        <v>226</v>
      </c>
      <c r="O95" s="36" t="s">
        <v>30</v>
      </c>
      <c r="P95" s="63" t="s">
        <v>226</v>
      </c>
    </row>
    <row r="96" s="5" customFormat="1" ht="65" customHeight="1" spans="1:16">
      <c r="A96" s="47">
        <v>19</v>
      </c>
      <c r="B96" s="36" t="s">
        <v>247</v>
      </c>
      <c r="C96" s="36" t="s">
        <v>248</v>
      </c>
      <c r="D96" s="36" t="s">
        <v>34</v>
      </c>
      <c r="E96" s="36" t="s">
        <v>249</v>
      </c>
      <c r="F96" s="36" t="s">
        <v>250</v>
      </c>
      <c r="G96" s="52">
        <v>42.57</v>
      </c>
      <c r="H96" s="55">
        <v>42.57</v>
      </c>
      <c r="I96" s="55"/>
      <c r="J96" s="55">
        <v>42.57</v>
      </c>
      <c r="K96" s="52"/>
      <c r="L96" s="55"/>
      <c r="M96" s="36"/>
      <c r="N96" s="63" t="s">
        <v>226</v>
      </c>
      <c r="O96" s="36" t="s">
        <v>30</v>
      </c>
      <c r="P96" s="63" t="s">
        <v>226</v>
      </c>
    </row>
    <row r="97" s="5" customFormat="1" ht="75" customHeight="1" spans="1:16">
      <c r="A97" s="47">
        <v>20</v>
      </c>
      <c r="B97" s="36" t="s">
        <v>251</v>
      </c>
      <c r="C97" s="36" t="s">
        <v>252</v>
      </c>
      <c r="D97" s="36" t="s">
        <v>34</v>
      </c>
      <c r="E97" s="36" t="s">
        <v>253</v>
      </c>
      <c r="F97" s="36" t="s">
        <v>254</v>
      </c>
      <c r="G97" s="52">
        <v>34.81</v>
      </c>
      <c r="H97" s="55">
        <v>34.81</v>
      </c>
      <c r="I97" s="55">
        <v>34.81</v>
      </c>
      <c r="J97" s="55"/>
      <c r="K97" s="52"/>
      <c r="L97" s="55"/>
      <c r="M97" s="36"/>
      <c r="N97" s="63" t="s">
        <v>226</v>
      </c>
      <c r="O97" s="36" t="s">
        <v>30</v>
      </c>
      <c r="P97" s="63" t="s">
        <v>226</v>
      </c>
    </row>
    <row r="98" s="5" customFormat="1" ht="60" customHeight="1" spans="1:16">
      <c r="A98" s="47">
        <v>21</v>
      </c>
      <c r="B98" s="72" t="s">
        <v>255</v>
      </c>
      <c r="C98" s="73" t="s">
        <v>256</v>
      </c>
      <c r="D98" s="36" t="s">
        <v>34</v>
      </c>
      <c r="E98" s="36" t="s">
        <v>257</v>
      </c>
      <c r="F98" s="36" t="s">
        <v>258</v>
      </c>
      <c r="G98" s="52">
        <v>76.05</v>
      </c>
      <c r="H98" s="55">
        <v>76.05</v>
      </c>
      <c r="I98" s="55"/>
      <c r="J98" s="55"/>
      <c r="K98" s="52"/>
      <c r="L98" s="55">
        <v>76.05</v>
      </c>
      <c r="M98" s="36"/>
      <c r="N98" s="63" t="s">
        <v>226</v>
      </c>
      <c r="O98" s="36" t="s">
        <v>30</v>
      </c>
      <c r="P98" s="63" t="s">
        <v>226</v>
      </c>
    </row>
    <row r="99" s="5" customFormat="1" ht="65" customHeight="1" spans="1:16">
      <c r="A99" s="47">
        <v>22</v>
      </c>
      <c r="B99" s="72" t="s">
        <v>259</v>
      </c>
      <c r="C99" s="73" t="s">
        <v>260</v>
      </c>
      <c r="D99" s="36" t="s">
        <v>34</v>
      </c>
      <c r="E99" s="36" t="s">
        <v>261</v>
      </c>
      <c r="F99" s="36" t="s">
        <v>262</v>
      </c>
      <c r="G99" s="52">
        <v>99.07</v>
      </c>
      <c r="H99" s="55">
        <v>99.07</v>
      </c>
      <c r="I99" s="55"/>
      <c r="J99" s="55"/>
      <c r="K99" s="52"/>
      <c r="L99" s="55">
        <v>99.07</v>
      </c>
      <c r="M99" s="36"/>
      <c r="N99" s="63" t="s">
        <v>226</v>
      </c>
      <c r="O99" s="36" t="s">
        <v>30</v>
      </c>
      <c r="P99" s="63" t="s">
        <v>226</v>
      </c>
    </row>
    <row r="100" s="5" customFormat="1" ht="72" customHeight="1" spans="1:16">
      <c r="A100" s="47">
        <v>23</v>
      </c>
      <c r="B100" s="46" t="s">
        <v>263</v>
      </c>
      <c r="C100" s="46" t="s">
        <v>264</v>
      </c>
      <c r="D100" s="36" t="s">
        <v>34</v>
      </c>
      <c r="E100" s="36" t="s">
        <v>265</v>
      </c>
      <c r="F100" s="36" t="s">
        <v>266</v>
      </c>
      <c r="G100" s="52">
        <v>126.32</v>
      </c>
      <c r="H100" s="55">
        <v>126.32</v>
      </c>
      <c r="I100" s="55"/>
      <c r="J100" s="55"/>
      <c r="K100" s="52"/>
      <c r="L100" s="55">
        <v>126.32</v>
      </c>
      <c r="M100" s="36"/>
      <c r="N100" s="63" t="s">
        <v>226</v>
      </c>
      <c r="O100" s="36" t="s">
        <v>30</v>
      </c>
      <c r="P100" s="63" t="s">
        <v>226</v>
      </c>
    </row>
    <row r="101" s="5" customFormat="1" ht="66" customHeight="1" spans="1:16">
      <c r="A101" s="47">
        <v>24</v>
      </c>
      <c r="B101" s="74" t="s">
        <v>267</v>
      </c>
      <c r="C101" s="74" t="s">
        <v>268</v>
      </c>
      <c r="D101" s="36" t="s">
        <v>34</v>
      </c>
      <c r="E101" s="36" t="s">
        <v>269</v>
      </c>
      <c r="F101" s="36" t="s">
        <v>270</v>
      </c>
      <c r="G101" s="52">
        <v>74.34</v>
      </c>
      <c r="H101" s="55">
        <v>74.34</v>
      </c>
      <c r="I101" s="55"/>
      <c r="J101" s="55"/>
      <c r="K101" s="52"/>
      <c r="L101" s="55">
        <v>74.34</v>
      </c>
      <c r="M101" s="36"/>
      <c r="N101" s="63" t="s">
        <v>226</v>
      </c>
      <c r="O101" s="36" t="s">
        <v>30</v>
      </c>
      <c r="P101" s="63" t="s">
        <v>226</v>
      </c>
    </row>
    <row r="102" s="5" customFormat="1" ht="67" customHeight="1" spans="1:16">
      <c r="A102" s="47">
        <v>25</v>
      </c>
      <c r="B102" s="74" t="s">
        <v>271</v>
      </c>
      <c r="C102" s="74" t="s">
        <v>272</v>
      </c>
      <c r="D102" s="36" t="s">
        <v>34</v>
      </c>
      <c r="E102" s="36" t="s">
        <v>273</v>
      </c>
      <c r="F102" s="36" t="s">
        <v>274</v>
      </c>
      <c r="G102" s="52">
        <v>85.5</v>
      </c>
      <c r="H102" s="55">
        <v>85.5</v>
      </c>
      <c r="I102" s="55"/>
      <c r="J102" s="55"/>
      <c r="K102" s="52"/>
      <c r="L102" s="55">
        <v>85.5</v>
      </c>
      <c r="M102" s="36"/>
      <c r="N102" s="63" t="s">
        <v>226</v>
      </c>
      <c r="O102" s="36" t="s">
        <v>30</v>
      </c>
      <c r="P102" s="63" t="s">
        <v>226</v>
      </c>
    </row>
    <row r="103" s="5" customFormat="1" ht="73" customHeight="1" spans="1:16">
      <c r="A103" s="47">
        <v>26</v>
      </c>
      <c r="B103" s="75" t="s">
        <v>275</v>
      </c>
      <c r="C103" s="75" t="s">
        <v>276</v>
      </c>
      <c r="D103" s="36" t="s">
        <v>34</v>
      </c>
      <c r="E103" s="36" t="s">
        <v>277</v>
      </c>
      <c r="F103" s="36" t="s">
        <v>278</v>
      </c>
      <c r="G103" s="52">
        <v>61.51</v>
      </c>
      <c r="H103" s="55">
        <v>61.51</v>
      </c>
      <c r="I103" s="55"/>
      <c r="J103" s="55"/>
      <c r="K103" s="52"/>
      <c r="L103" s="55">
        <v>61.51</v>
      </c>
      <c r="M103" s="36"/>
      <c r="N103" s="63" t="s">
        <v>226</v>
      </c>
      <c r="O103" s="36" t="s">
        <v>30</v>
      </c>
      <c r="P103" s="63" t="s">
        <v>226</v>
      </c>
    </row>
    <row r="104" s="5" customFormat="1" ht="100" customHeight="1" spans="1:16">
      <c r="A104" s="47">
        <v>27</v>
      </c>
      <c r="B104" s="47" t="s">
        <v>279</v>
      </c>
      <c r="C104" s="39" t="s">
        <v>280</v>
      </c>
      <c r="D104" s="39" t="s">
        <v>114</v>
      </c>
      <c r="E104" s="39" t="s">
        <v>281</v>
      </c>
      <c r="F104" s="39" t="s">
        <v>282</v>
      </c>
      <c r="G104" s="52">
        <v>39.82</v>
      </c>
      <c r="H104" s="55">
        <v>39.82</v>
      </c>
      <c r="I104" s="55"/>
      <c r="J104" s="55">
        <v>39.82</v>
      </c>
      <c r="K104" s="52"/>
      <c r="L104" s="55"/>
      <c r="M104" s="35"/>
      <c r="N104" s="39" t="s">
        <v>117</v>
      </c>
      <c r="O104" s="47" t="s">
        <v>30</v>
      </c>
      <c r="P104" s="47" t="s">
        <v>31</v>
      </c>
    </row>
    <row r="105" s="5" customFormat="1" ht="131" customHeight="1" spans="1:16">
      <c r="A105" s="47">
        <v>28</v>
      </c>
      <c r="B105" s="76" t="s">
        <v>283</v>
      </c>
      <c r="C105" s="76" t="s">
        <v>284</v>
      </c>
      <c r="D105" s="39" t="s">
        <v>114</v>
      </c>
      <c r="E105" s="36" t="s">
        <v>285</v>
      </c>
      <c r="F105" s="36" t="s">
        <v>286</v>
      </c>
      <c r="G105" s="52">
        <v>103.61</v>
      </c>
      <c r="H105" s="55">
        <v>103.61</v>
      </c>
      <c r="I105" s="55"/>
      <c r="J105" s="55"/>
      <c r="K105" s="52"/>
      <c r="L105" s="55">
        <v>103.61</v>
      </c>
      <c r="M105" s="36"/>
      <c r="N105" s="39" t="s">
        <v>117</v>
      </c>
      <c r="O105" s="47" t="s">
        <v>30</v>
      </c>
      <c r="P105" s="47" t="s">
        <v>31</v>
      </c>
    </row>
    <row r="106" s="5" customFormat="1" ht="98" customHeight="1" spans="1:16">
      <c r="A106" s="47">
        <v>29</v>
      </c>
      <c r="B106" s="57" t="s">
        <v>287</v>
      </c>
      <c r="C106" s="36" t="s">
        <v>288</v>
      </c>
      <c r="D106" s="36" t="s">
        <v>114</v>
      </c>
      <c r="E106" s="51" t="s">
        <v>289</v>
      </c>
      <c r="F106" s="39" t="s">
        <v>290</v>
      </c>
      <c r="G106" s="52">
        <v>143.57</v>
      </c>
      <c r="H106" s="55">
        <v>143.57</v>
      </c>
      <c r="I106" s="55"/>
      <c r="J106" s="55"/>
      <c r="K106" s="52">
        <v>143.57</v>
      </c>
      <c r="L106" s="55"/>
      <c r="M106" s="36"/>
      <c r="N106" s="39" t="s">
        <v>117</v>
      </c>
      <c r="O106" s="47" t="s">
        <v>30</v>
      </c>
      <c r="P106" s="47" t="s">
        <v>31</v>
      </c>
    </row>
    <row r="107" s="5" customFormat="1" ht="169" customHeight="1" spans="1:16">
      <c r="A107" s="47">
        <v>30</v>
      </c>
      <c r="B107" s="76" t="s">
        <v>291</v>
      </c>
      <c r="C107" s="76" t="s">
        <v>292</v>
      </c>
      <c r="D107" s="36" t="s">
        <v>114</v>
      </c>
      <c r="E107" s="36" t="s">
        <v>293</v>
      </c>
      <c r="F107" s="36" t="s">
        <v>294</v>
      </c>
      <c r="G107" s="52">
        <v>152.16</v>
      </c>
      <c r="H107" s="55">
        <v>152.16</v>
      </c>
      <c r="I107" s="55"/>
      <c r="J107" s="55"/>
      <c r="K107" s="52"/>
      <c r="L107" s="55">
        <v>152.16</v>
      </c>
      <c r="M107" s="36"/>
      <c r="N107" s="39" t="s">
        <v>117</v>
      </c>
      <c r="O107" s="47" t="s">
        <v>30</v>
      </c>
      <c r="P107" s="47" t="s">
        <v>31</v>
      </c>
    </row>
    <row r="108" s="5" customFormat="1" ht="127" customHeight="1" spans="1:16">
      <c r="A108" s="47">
        <v>31</v>
      </c>
      <c r="B108" s="76" t="s">
        <v>295</v>
      </c>
      <c r="C108" s="76" t="s">
        <v>296</v>
      </c>
      <c r="D108" s="36" t="s">
        <v>114</v>
      </c>
      <c r="E108" s="36" t="s">
        <v>297</v>
      </c>
      <c r="F108" s="36" t="s">
        <v>294</v>
      </c>
      <c r="G108" s="52">
        <v>100.85</v>
      </c>
      <c r="H108" s="55">
        <v>100.85</v>
      </c>
      <c r="I108" s="55"/>
      <c r="J108" s="55"/>
      <c r="K108" s="52"/>
      <c r="L108" s="55">
        <v>100.85</v>
      </c>
      <c r="M108" s="36"/>
      <c r="N108" s="39" t="s">
        <v>117</v>
      </c>
      <c r="O108" s="47" t="s">
        <v>30</v>
      </c>
      <c r="P108" s="47" t="s">
        <v>31</v>
      </c>
    </row>
    <row r="109" s="5" customFormat="1" ht="144" customHeight="1" spans="1:16">
      <c r="A109" s="47">
        <v>32</v>
      </c>
      <c r="B109" s="76" t="s">
        <v>298</v>
      </c>
      <c r="C109" s="76" t="s">
        <v>299</v>
      </c>
      <c r="D109" s="36" t="s">
        <v>114</v>
      </c>
      <c r="E109" s="36" t="s">
        <v>300</v>
      </c>
      <c r="F109" s="36" t="s">
        <v>294</v>
      </c>
      <c r="G109" s="52">
        <v>78.01</v>
      </c>
      <c r="H109" s="55">
        <v>78.01</v>
      </c>
      <c r="I109" s="36"/>
      <c r="J109" s="36"/>
      <c r="K109" s="37"/>
      <c r="L109" s="55">
        <v>78.01</v>
      </c>
      <c r="M109" s="36"/>
      <c r="N109" s="39" t="s">
        <v>117</v>
      </c>
      <c r="O109" s="47" t="s">
        <v>30</v>
      </c>
      <c r="P109" s="47" t="s">
        <v>31</v>
      </c>
    </row>
    <row r="110" s="5" customFormat="1" ht="162" customHeight="1" spans="1:16">
      <c r="A110" s="47">
        <v>33</v>
      </c>
      <c r="B110" s="76" t="s">
        <v>301</v>
      </c>
      <c r="C110" s="40" t="s">
        <v>302</v>
      </c>
      <c r="D110" s="36" t="s">
        <v>114</v>
      </c>
      <c r="E110" s="36" t="s">
        <v>303</v>
      </c>
      <c r="F110" s="36" t="s">
        <v>294</v>
      </c>
      <c r="G110" s="52">
        <v>145.23</v>
      </c>
      <c r="H110" s="55">
        <v>145.23</v>
      </c>
      <c r="I110" s="36"/>
      <c r="J110" s="36"/>
      <c r="K110" s="37"/>
      <c r="L110" s="55">
        <v>145.23</v>
      </c>
      <c r="M110" s="36"/>
      <c r="N110" s="39" t="s">
        <v>117</v>
      </c>
      <c r="O110" s="47" t="s">
        <v>30</v>
      </c>
      <c r="P110" s="47" t="s">
        <v>31</v>
      </c>
    </row>
    <row r="111" s="5" customFormat="1" ht="162" customHeight="1" spans="1:16">
      <c r="A111" s="47">
        <v>34</v>
      </c>
      <c r="B111" s="39" t="s">
        <v>304</v>
      </c>
      <c r="C111" s="40" t="s">
        <v>305</v>
      </c>
      <c r="D111" s="36" t="s">
        <v>114</v>
      </c>
      <c r="E111" s="36" t="s">
        <v>306</v>
      </c>
      <c r="F111" s="36" t="s">
        <v>294</v>
      </c>
      <c r="G111" s="52">
        <v>127.73</v>
      </c>
      <c r="H111" s="55">
        <v>127.73</v>
      </c>
      <c r="I111" s="36"/>
      <c r="J111" s="36"/>
      <c r="K111" s="37"/>
      <c r="L111" s="55">
        <v>127.73</v>
      </c>
      <c r="M111" s="36"/>
      <c r="N111" s="39" t="s">
        <v>117</v>
      </c>
      <c r="O111" s="47" t="s">
        <v>30</v>
      </c>
      <c r="P111" s="47" t="s">
        <v>31</v>
      </c>
    </row>
    <row r="112" s="5" customFormat="1" ht="162" customHeight="1" spans="1:16">
      <c r="A112" s="47">
        <v>35</v>
      </c>
      <c r="B112" s="39" t="s">
        <v>307</v>
      </c>
      <c r="C112" s="40" t="s">
        <v>308</v>
      </c>
      <c r="D112" s="36" t="s">
        <v>114</v>
      </c>
      <c r="E112" s="36" t="s">
        <v>309</v>
      </c>
      <c r="F112" s="36" t="s">
        <v>294</v>
      </c>
      <c r="G112" s="52">
        <v>154.01</v>
      </c>
      <c r="H112" s="55">
        <v>154.01</v>
      </c>
      <c r="I112" s="36"/>
      <c r="J112" s="36"/>
      <c r="K112" s="37"/>
      <c r="L112" s="55">
        <v>154.01</v>
      </c>
      <c r="M112" s="36"/>
      <c r="N112" s="39" t="s">
        <v>117</v>
      </c>
      <c r="O112" s="47" t="s">
        <v>30</v>
      </c>
      <c r="P112" s="47" t="s">
        <v>31</v>
      </c>
    </row>
    <row r="113" s="5" customFormat="1" ht="121.5" spans="1:16">
      <c r="A113" s="47">
        <v>36</v>
      </c>
      <c r="B113" s="46" t="s">
        <v>310</v>
      </c>
      <c r="C113" s="77" t="s">
        <v>311</v>
      </c>
      <c r="D113" s="36" t="s">
        <v>114</v>
      </c>
      <c r="E113" s="36" t="s">
        <v>312</v>
      </c>
      <c r="F113" s="36" t="s">
        <v>294</v>
      </c>
      <c r="G113" s="52">
        <v>163.22</v>
      </c>
      <c r="H113" s="55">
        <v>163.22</v>
      </c>
      <c r="I113" s="55"/>
      <c r="J113" s="55"/>
      <c r="K113" s="52"/>
      <c r="L113" s="55">
        <v>163.22</v>
      </c>
      <c r="M113" s="36"/>
      <c r="N113" s="39" t="s">
        <v>117</v>
      </c>
      <c r="O113" s="47" t="s">
        <v>30</v>
      </c>
      <c r="P113" s="47" t="s">
        <v>31</v>
      </c>
    </row>
    <row r="114" s="5" customFormat="1" ht="30" customHeight="1" spans="1:16">
      <c r="A114" s="47">
        <v>37</v>
      </c>
      <c r="B114" s="36" t="s">
        <v>313</v>
      </c>
      <c r="C114" s="36" t="s">
        <v>314</v>
      </c>
      <c r="D114" s="36" t="s">
        <v>114</v>
      </c>
      <c r="E114" s="36" t="s">
        <v>315</v>
      </c>
      <c r="F114" s="36" t="s">
        <v>316</v>
      </c>
      <c r="G114" s="36">
        <f>H114</f>
        <v>200</v>
      </c>
      <c r="H114" s="36">
        <f>SUM(I114:L114)</f>
        <v>200</v>
      </c>
      <c r="I114" s="36"/>
      <c r="J114" s="36"/>
      <c r="K114" s="36">
        <v>200</v>
      </c>
      <c r="L114" s="36"/>
      <c r="M114" s="36"/>
      <c r="N114" s="47" t="s">
        <v>31</v>
      </c>
      <c r="O114" s="36"/>
      <c r="P114" s="47" t="s">
        <v>31</v>
      </c>
    </row>
    <row r="115" s="5" customFormat="1" ht="61.5" spans="1:16">
      <c r="A115" s="47">
        <v>38</v>
      </c>
      <c r="B115" s="78" t="s">
        <v>317</v>
      </c>
      <c r="C115" s="77" t="s">
        <v>318</v>
      </c>
      <c r="D115" s="36" t="s">
        <v>114</v>
      </c>
      <c r="E115" s="36" t="s">
        <v>319</v>
      </c>
      <c r="F115" s="36" t="s">
        <v>320</v>
      </c>
      <c r="G115" s="36">
        <f t="shared" ref="G115:G123" si="6">H115</f>
        <v>55.9</v>
      </c>
      <c r="H115" s="36">
        <f t="shared" ref="H115:H123" si="7">SUM(I115:L115)</f>
        <v>55.9</v>
      </c>
      <c r="I115" s="36"/>
      <c r="J115" s="36"/>
      <c r="K115" s="54">
        <v>55.9</v>
      </c>
      <c r="L115" s="36"/>
      <c r="M115" s="36"/>
      <c r="N115" s="47" t="s">
        <v>31</v>
      </c>
      <c r="O115" s="36"/>
      <c r="P115" s="47" t="s">
        <v>31</v>
      </c>
    </row>
    <row r="116" s="5" customFormat="1" ht="84" spans="1:16">
      <c r="A116" s="47">
        <v>39</v>
      </c>
      <c r="B116" s="78" t="s">
        <v>321</v>
      </c>
      <c r="C116" s="79" t="s">
        <v>322</v>
      </c>
      <c r="D116" s="36" t="s">
        <v>114</v>
      </c>
      <c r="E116" s="36" t="s">
        <v>323</v>
      </c>
      <c r="F116" s="36" t="s">
        <v>324</v>
      </c>
      <c r="G116" s="36">
        <f t="shared" si="6"/>
        <v>170.8</v>
      </c>
      <c r="H116" s="36">
        <f t="shared" si="7"/>
        <v>170.8</v>
      </c>
      <c r="I116" s="36"/>
      <c r="J116" s="36"/>
      <c r="K116" s="54">
        <v>170.8</v>
      </c>
      <c r="L116" s="36"/>
      <c r="M116" s="36"/>
      <c r="N116" s="47" t="s">
        <v>31</v>
      </c>
      <c r="O116" s="36"/>
      <c r="P116" s="47" t="s">
        <v>31</v>
      </c>
    </row>
    <row r="117" s="5" customFormat="1" ht="42.75" spans="1:16">
      <c r="A117" s="47">
        <v>40</v>
      </c>
      <c r="B117" s="78" t="s">
        <v>325</v>
      </c>
      <c r="C117" s="78" t="s">
        <v>326</v>
      </c>
      <c r="D117" s="36" t="s">
        <v>114</v>
      </c>
      <c r="E117" s="36" t="s">
        <v>327</v>
      </c>
      <c r="F117" s="36" t="s">
        <v>328</v>
      </c>
      <c r="G117" s="36">
        <f t="shared" si="6"/>
        <v>153.66</v>
      </c>
      <c r="H117" s="36">
        <f t="shared" si="7"/>
        <v>153.66</v>
      </c>
      <c r="I117" s="36"/>
      <c r="J117" s="36"/>
      <c r="K117" s="54">
        <v>153.66</v>
      </c>
      <c r="L117" s="36"/>
      <c r="M117" s="36"/>
      <c r="N117" s="47" t="s">
        <v>31</v>
      </c>
      <c r="O117" s="36"/>
      <c r="P117" s="47" t="s">
        <v>31</v>
      </c>
    </row>
    <row r="118" s="5" customFormat="1" ht="48" spans="1:16">
      <c r="A118" s="47">
        <v>41</v>
      </c>
      <c r="B118" s="78" t="s">
        <v>329</v>
      </c>
      <c r="C118" s="79" t="s">
        <v>330</v>
      </c>
      <c r="D118" s="36" t="s">
        <v>114</v>
      </c>
      <c r="E118" s="36" t="s">
        <v>331</v>
      </c>
      <c r="F118" s="36" t="s">
        <v>332</v>
      </c>
      <c r="G118" s="36">
        <f t="shared" si="6"/>
        <v>85.5</v>
      </c>
      <c r="H118" s="36">
        <f t="shared" si="7"/>
        <v>85.5</v>
      </c>
      <c r="I118" s="36"/>
      <c r="J118" s="36"/>
      <c r="K118" s="36">
        <v>85.5</v>
      </c>
      <c r="L118" s="36"/>
      <c r="M118" s="36"/>
      <c r="N118" s="47" t="s">
        <v>31</v>
      </c>
      <c r="O118" s="36"/>
      <c r="P118" s="47" t="s">
        <v>31</v>
      </c>
    </row>
    <row r="119" s="5" customFormat="1" ht="120" spans="1:16">
      <c r="A119" s="47">
        <v>42</v>
      </c>
      <c r="B119" s="78" t="s">
        <v>333</v>
      </c>
      <c r="C119" s="79" t="s">
        <v>334</v>
      </c>
      <c r="D119" s="36" t="s">
        <v>114</v>
      </c>
      <c r="E119" s="36" t="s">
        <v>335</v>
      </c>
      <c r="F119" s="36" t="s">
        <v>336</v>
      </c>
      <c r="G119" s="36">
        <f t="shared" si="6"/>
        <v>79.866</v>
      </c>
      <c r="H119" s="36">
        <f t="shared" si="7"/>
        <v>79.866</v>
      </c>
      <c r="I119" s="36"/>
      <c r="J119" s="36"/>
      <c r="K119" s="54">
        <v>79.866</v>
      </c>
      <c r="L119" s="36"/>
      <c r="M119" s="36"/>
      <c r="N119" s="47" t="s">
        <v>31</v>
      </c>
      <c r="O119" s="36"/>
      <c r="P119" s="47" t="s">
        <v>31</v>
      </c>
    </row>
    <row r="120" s="5" customFormat="1" ht="60" spans="1:16">
      <c r="A120" s="47">
        <v>43</v>
      </c>
      <c r="B120" s="78" t="s">
        <v>337</v>
      </c>
      <c r="C120" s="79" t="s">
        <v>338</v>
      </c>
      <c r="D120" s="36" t="s">
        <v>114</v>
      </c>
      <c r="E120" s="36" t="s">
        <v>339</v>
      </c>
      <c r="F120" s="36" t="s">
        <v>340</v>
      </c>
      <c r="G120" s="36">
        <f t="shared" si="6"/>
        <v>77.76</v>
      </c>
      <c r="H120" s="36">
        <f t="shared" si="7"/>
        <v>77.76</v>
      </c>
      <c r="I120" s="36"/>
      <c r="J120" s="36"/>
      <c r="K120" s="54">
        <v>77.76</v>
      </c>
      <c r="L120" s="36"/>
      <c r="M120" s="36"/>
      <c r="N120" s="47" t="s">
        <v>31</v>
      </c>
      <c r="O120" s="36"/>
      <c r="P120" s="47" t="s">
        <v>31</v>
      </c>
    </row>
    <row r="121" s="5" customFormat="1" ht="60" spans="1:16">
      <c r="A121" s="47">
        <v>44</v>
      </c>
      <c r="B121" s="78" t="s">
        <v>341</v>
      </c>
      <c r="C121" s="79" t="s">
        <v>342</v>
      </c>
      <c r="D121" s="36" t="s">
        <v>114</v>
      </c>
      <c r="E121" s="36" t="s">
        <v>343</v>
      </c>
      <c r="F121" s="36" t="s">
        <v>344</v>
      </c>
      <c r="G121" s="36">
        <f t="shared" si="6"/>
        <v>48</v>
      </c>
      <c r="H121" s="36">
        <f t="shared" si="7"/>
        <v>48</v>
      </c>
      <c r="I121" s="36"/>
      <c r="J121" s="36"/>
      <c r="K121" s="54">
        <v>48</v>
      </c>
      <c r="L121" s="36"/>
      <c r="M121" s="36"/>
      <c r="N121" s="47" t="s">
        <v>31</v>
      </c>
      <c r="O121" s="36"/>
      <c r="P121" s="47" t="s">
        <v>31</v>
      </c>
    </row>
    <row r="122" s="5" customFormat="1" ht="204" spans="1:16">
      <c r="A122" s="47">
        <v>45</v>
      </c>
      <c r="B122" s="78" t="s">
        <v>345</v>
      </c>
      <c r="C122" s="79" t="s">
        <v>346</v>
      </c>
      <c r="D122" s="36" t="s">
        <v>114</v>
      </c>
      <c r="E122" s="36" t="s">
        <v>347</v>
      </c>
      <c r="F122" s="36" t="s">
        <v>348</v>
      </c>
      <c r="G122" s="36">
        <f t="shared" si="6"/>
        <v>127.144</v>
      </c>
      <c r="H122" s="36">
        <f t="shared" si="7"/>
        <v>127.144</v>
      </c>
      <c r="I122" s="36"/>
      <c r="J122" s="36"/>
      <c r="K122" s="54">
        <v>127.144</v>
      </c>
      <c r="L122" s="36"/>
      <c r="M122" s="36"/>
      <c r="N122" s="47" t="s">
        <v>31</v>
      </c>
      <c r="O122" s="36"/>
      <c r="P122" s="47" t="s">
        <v>31</v>
      </c>
    </row>
    <row r="123" s="5" customFormat="1" ht="131.25" spans="1:16">
      <c r="A123" s="47">
        <v>46</v>
      </c>
      <c r="B123" s="78" t="s">
        <v>349</v>
      </c>
      <c r="C123" s="79" t="s">
        <v>350</v>
      </c>
      <c r="D123" s="36" t="s">
        <v>114</v>
      </c>
      <c r="E123" s="36" t="s">
        <v>351</v>
      </c>
      <c r="F123" s="36" t="s">
        <v>352</v>
      </c>
      <c r="G123" s="36">
        <f t="shared" si="6"/>
        <v>101.37</v>
      </c>
      <c r="H123" s="36">
        <f t="shared" si="7"/>
        <v>101.37</v>
      </c>
      <c r="I123" s="36"/>
      <c r="J123" s="36"/>
      <c r="K123" s="54">
        <v>101.37</v>
      </c>
      <c r="L123" s="36"/>
      <c r="M123" s="36"/>
      <c r="N123" s="47" t="s">
        <v>31</v>
      </c>
      <c r="O123" s="36"/>
      <c r="P123" s="47" t="s">
        <v>31</v>
      </c>
    </row>
    <row r="124" s="5" customFormat="1" ht="30" customHeight="1" spans="1:16">
      <c r="A124" s="45" t="s">
        <v>353</v>
      </c>
      <c r="B124" s="36"/>
      <c r="C124" s="36"/>
      <c r="D124" s="36"/>
      <c r="E124" s="36"/>
      <c r="F124" s="36"/>
      <c r="G124" s="37">
        <v>7759.3215</v>
      </c>
      <c r="H124" s="36">
        <v>7759.3215</v>
      </c>
      <c r="I124" s="36">
        <v>607.11</v>
      </c>
      <c r="J124" s="36">
        <v>2866.206</v>
      </c>
      <c r="K124" s="37">
        <v>4145.772299</v>
      </c>
      <c r="L124" s="36">
        <v>140.233201</v>
      </c>
      <c r="M124" s="36"/>
      <c r="N124" s="36"/>
      <c r="O124" s="36"/>
      <c r="P124" s="36"/>
    </row>
    <row r="125" s="4" customFormat="1" ht="85" customHeight="1" spans="1:16">
      <c r="A125" s="47">
        <v>1</v>
      </c>
      <c r="B125" s="47" t="s">
        <v>354</v>
      </c>
      <c r="C125" s="59" t="s">
        <v>355</v>
      </c>
      <c r="D125" s="39" t="s">
        <v>34</v>
      </c>
      <c r="E125" s="39" t="s">
        <v>356</v>
      </c>
      <c r="F125" s="39" t="s">
        <v>357</v>
      </c>
      <c r="G125" s="37">
        <v>169.1015</v>
      </c>
      <c r="H125" s="47">
        <v>169.1015</v>
      </c>
      <c r="I125" s="39"/>
      <c r="J125" s="47">
        <v>169.1015</v>
      </c>
      <c r="K125" s="37"/>
      <c r="L125" s="35"/>
      <c r="M125" s="35"/>
      <c r="N125" s="39" t="s">
        <v>117</v>
      </c>
      <c r="O125" s="47" t="s">
        <v>30</v>
      </c>
      <c r="P125" s="47" t="s">
        <v>31</v>
      </c>
    </row>
    <row r="126" s="4" customFormat="1" ht="85" customHeight="1" spans="1:16">
      <c r="A126" s="47">
        <v>2</v>
      </c>
      <c r="B126" s="47" t="s">
        <v>358</v>
      </c>
      <c r="C126" s="59" t="s">
        <v>359</v>
      </c>
      <c r="D126" s="39" t="s">
        <v>34</v>
      </c>
      <c r="E126" s="39" t="s">
        <v>360</v>
      </c>
      <c r="F126" s="39" t="s">
        <v>361</v>
      </c>
      <c r="G126" s="37">
        <v>112.5795</v>
      </c>
      <c r="H126" s="47">
        <v>112.5795</v>
      </c>
      <c r="I126" s="39"/>
      <c r="J126" s="47">
        <v>112.5795</v>
      </c>
      <c r="K126" s="37"/>
      <c r="L126" s="35"/>
      <c r="M126" s="35"/>
      <c r="N126" s="39" t="s">
        <v>117</v>
      </c>
      <c r="O126" s="47" t="s">
        <v>30</v>
      </c>
      <c r="P126" s="47" t="s">
        <v>31</v>
      </c>
    </row>
    <row r="127" s="4" customFormat="1" ht="85" customHeight="1" spans="1:16">
      <c r="A127" s="47">
        <v>3</v>
      </c>
      <c r="B127" s="47" t="s">
        <v>362</v>
      </c>
      <c r="C127" s="59" t="s">
        <v>363</v>
      </c>
      <c r="D127" s="39" t="s">
        <v>34</v>
      </c>
      <c r="E127" s="39" t="s">
        <v>364</v>
      </c>
      <c r="F127" s="39" t="s">
        <v>365</v>
      </c>
      <c r="G127" s="37">
        <v>56.8443</v>
      </c>
      <c r="H127" s="47">
        <v>56.8443</v>
      </c>
      <c r="I127" s="35"/>
      <c r="J127" s="47">
        <v>56.8443</v>
      </c>
      <c r="K127" s="37"/>
      <c r="L127" s="35"/>
      <c r="M127" s="35"/>
      <c r="N127" s="39" t="s">
        <v>117</v>
      </c>
      <c r="O127" s="47" t="s">
        <v>30</v>
      </c>
      <c r="P127" s="47" t="s">
        <v>31</v>
      </c>
    </row>
    <row r="128" s="4" customFormat="1" ht="85" customHeight="1" spans="1:16">
      <c r="A128" s="47">
        <v>4</v>
      </c>
      <c r="B128" s="57" t="s">
        <v>366</v>
      </c>
      <c r="C128" s="59" t="s">
        <v>367</v>
      </c>
      <c r="D128" s="39" t="s">
        <v>34</v>
      </c>
      <c r="E128" s="39" t="s">
        <v>368</v>
      </c>
      <c r="F128" s="39" t="s">
        <v>369</v>
      </c>
      <c r="G128" s="37">
        <v>175.4352</v>
      </c>
      <c r="H128" s="47">
        <v>175.4352</v>
      </c>
      <c r="I128" s="35"/>
      <c r="J128" s="47">
        <v>175.4352</v>
      </c>
      <c r="K128" s="37"/>
      <c r="L128" s="35"/>
      <c r="M128" s="35"/>
      <c r="N128" s="39" t="s">
        <v>117</v>
      </c>
      <c r="O128" s="47" t="s">
        <v>30</v>
      </c>
      <c r="P128" s="47" t="s">
        <v>31</v>
      </c>
    </row>
    <row r="129" s="4" customFormat="1" ht="85" customHeight="1" spans="1:16">
      <c r="A129" s="47">
        <v>5</v>
      </c>
      <c r="B129" s="47" t="s">
        <v>370</v>
      </c>
      <c r="C129" s="59" t="s">
        <v>371</v>
      </c>
      <c r="D129" s="39" t="s">
        <v>34</v>
      </c>
      <c r="E129" s="39" t="s">
        <v>372</v>
      </c>
      <c r="F129" s="39" t="s">
        <v>373</v>
      </c>
      <c r="G129" s="37">
        <v>163.6042</v>
      </c>
      <c r="H129" s="47">
        <v>163.6042</v>
      </c>
      <c r="I129" s="35"/>
      <c r="J129" s="47">
        <v>163.6042</v>
      </c>
      <c r="K129" s="37"/>
      <c r="L129" s="35"/>
      <c r="M129" s="35"/>
      <c r="N129" s="39" t="s">
        <v>117</v>
      </c>
      <c r="O129" s="47" t="s">
        <v>30</v>
      </c>
      <c r="P129" s="47" t="s">
        <v>31</v>
      </c>
    </row>
    <row r="130" s="4" customFormat="1" ht="85" customHeight="1" spans="1:16">
      <c r="A130" s="47">
        <v>6</v>
      </c>
      <c r="B130" s="47" t="s">
        <v>374</v>
      </c>
      <c r="C130" s="59" t="s">
        <v>375</v>
      </c>
      <c r="D130" s="39" t="s">
        <v>34</v>
      </c>
      <c r="E130" s="39" t="s">
        <v>376</v>
      </c>
      <c r="F130" s="39" t="s">
        <v>377</v>
      </c>
      <c r="G130" s="37">
        <v>127.4165</v>
      </c>
      <c r="H130" s="47">
        <v>127.4165</v>
      </c>
      <c r="I130" s="47"/>
      <c r="J130" s="47">
        <v>127.4165</v>
      </c>
      <c r="K130" s="37"/>
      <c r="L130" s="35"/>
      <c r="M130" s="35"/>
      <c r="N130" s="39" t="s">
        <v>117</v>
      </c>
      <c r="O130" s="47" t="s">
        <v>30</v>
      </c>
      <c r="P130" s="47" t="s">
        <v>31</v>
      </c>
    </row>
    <row r="131" s="4" customFormat="1" ht="85" customHeight="1" spans="1:16">
      <c r="A131" s="47">
        <v>7</v>
      </c>
      <c r="B131" s="47" t="s">
        <v>378</v>
      </c>
      <c r="C131" s="59" t="s">
        <v>379</v>
      </c>
      <c r="D131" s="39" t="s">
        <v>34</v>
      </c>
      <c r="E131" s="39" t="s">
        <v>380</v>
      </c>
      <c r="F131" s="39" t="s">
        <v>381</v>
      </c>
      <c r="G131" s="37">
        <v>132.1336</v>
      </c>
      <c r="H131" s="47">
        <v>132.1336</v>
      </c>
      <c r="I131" s="35"/>
      <c r="J131" s="47">
        <v>132.1336</v>
      </c>
      <c r="K131" s="37"/>
      <c r="L131" s="35"/>
      <c r="M131" s="35"/>
      <c r="N131" s="39" t="s">
        <v>117</v>
      </c>
      <c r="O131" s="47" t="s">
        <v>30</v>
      </c>
      <c r="P131" s="47" t="s">
        <v>31</v>
      </c>
    </row>
    <row r="132" s="4" customFormat="1" ht="85" customHeight="1" spans="1:16">
      <c r="A132" s="47">
        <v>8</v>
      </c>
      <c r="B132" s="47" t="s">
        <v>382</v>
      </c>
      <c r="C132" s="59" t="s">
        <v>383</v>
      </c>
      <c r="D132" s="39" t="s">
        <v>34</v>
      </c>
      <c r="E132" s="39" t="s">
        <v>384</v>
      </c>
      <c r="F132" s="39" t="s">
        <v>385</v>
      </c>
      <c r="G132" s="37">
        <v>167.7298</v>
      </c>
      <c r="H132" s="47">
        <v>167.7298</v>
      </c>
      <c r="I132" s="39"/>
      <c r="J132" s="47">
        <v>167.7298</v>
      </c>
      <c r="K132" s="37"/>
      <c r="L132" s="35"/>
      <c r="M132" s="35"/>
      <c r="N132" s="39" t="s">
        <v>117</v>
      </c>
      <c r="O132" s="47" t="s">
        <v>30</v>
      </c>
      <c r="P132" s="47" t="s">
        <v>31</v>
      </c>
    </row>
    <row r="133" s="4" customFormat="1" ht="85" customHeight="1" spans="1:16">
      <c r="A133" s="47">
        <v>9</v>
      </c>
      <c r="B133" s="57" t="s">
        <v>386</v>
      </c>
      <c r="C133" s="59" t="s">
        <v>387</v>
      </c>
      <c r="D133" s="39" t="s">
        <v>34</v>
      </c>
      <c r="E133" s="39" t="s">
        <v>388</v>
      </c>
      <c r="F133" s="39" t="s">
        <v>389</v>
      </c>
      <c r="G133" s="37">
        <v>93.8289</v>
      </c>
      <c r="H133" s="36">
        <v>93.8289</v>
      </c>
      <c r="I133" s="35"/>
      <c r="J133" s="47">
        <v>93.8289</v>
      </c>
      <c r="K133" s="37"/>
      <c r="L133" s="39"/>
      <c r="M133" s="36"/>
      <c r="N133" s="39" t="s">
        <v>117</v>
      </c>
      <c r="O133" s="47" t="s">
        <v>30</v>
      </c>
      <c r="P133" s="47" t="s">
        <v>31</v>
      </c>
    </row>
    <row r="134" s="4" customFormat="1" ht="85" customHeight="1" spans="1:16">
      <c r="A134" s="47">
        <v>10</v>
      </c>
      <c r="B134" s="47" t="s">
        <v>390</v>
      </c>
      <c r="C134" s="59" t="s">
        <v>391</v>
      </c>
      <c r="D134" s="39" t="s">
        <v>34</v>
      </c>
      <c r="E134" s="39" t="s">
        <v>392</v>
      </c>
      <c r="F134" s="39" t="s">
        <v>393</v>
      </c>
      <c r="G134" s="37">
        <v>139.5597</v>
      </c>
      <c r="H134" s="36">
        <v>139.5597</v>
      </c>
      <c r="I134" s="35"/>
      <c r="J134" s="47">
        <v>139.5597</v>
      </c>
      <c r="K134" s="37"/>
      <c r="L134" s="39"/>
      <c r="M134" s="36"/>
      <c r="N134" s="39" t="s">
        <v>117</v>
      </c>
      <c r="O134" s="47" t="s">
        <v>30</v>
      </c>
      <c r="P134" s="47" t="s">
        <v>31</v>
      </c>
    </row>
    <row r="135" s="4" customFormat="1" ht="85" customHeight="1" spans="1:16">
      <c r="A135" s="47">
        <v>11</v>
      </c>
      <c r="B135" s="57" t="s">
        <v>394</v>
      </c>
      <c r="C135" s="59" t="s">
        <v>395</v>
      </c>
      <c r="D135" s="39" t="s">
        <v>34</v>
      </c>
      <c r="E135" s="39" t="s">
        <v>396</v>
      </c>
      <c r="F135" s="39" t="s">
        <v>397</v>
      </c>
      <c r="G135" s="37">
        <v>168.7634</v>
      </c>
      <c r="H135" s="80">
        <v>168.7634</v>
      </c>
      <c r="I135" s="80"/>
      <c r="J135" s="47">
        <v>168.7634</v>
      </c>
      <c r="K135" s="37"/>
      <c r="L135" s="39"/>
      <c r="M135" s="36"/>
      <c r="N135" s="39" t="s">
        <v>117</v>
      </c>
      <c r="O135" s="47" t="s">
        <v>30</v>
      </c>
      <c r="P135" s="47" t="s">
        <v>31</v>
      </c>
    </row>
    <row r="136" s="4" customFormat="1" ht="100" customHeight="1" spans="1:16">
      <c r="A136" s="47">
        <v>12</v>
      </c>
      <c r="B136" s="57" t="s">
        <v>398</v>
      </c>
      <c r="C136" s="59" t="s">
        <v>399</v>
      </c>
      <c r="D136" s="39" t="s">
        <v>34</v>
      </c>
      <c r="E136" s="39" t="s">
        <v>400</v>
      </c>
      <c r="F136" s="39" t="s">
        <v>401</v>
      </c>
      <c r="G136" s="37">
        <v>76.3694</v>
      </c>
      <c r="H136" s="80">
        <v>76.3694</v>
      </c>
      <c r="I136" s="80"/>
      <c r="J136" s="47">
        <v>76.3694</v>
      </c>
      <c r="K136" s="37"/>
      <c r="L136" s="39"/>
      <c r="M136" s="36"/>
      <c r="N136" s="39" t="s">
        <v>117</v>
      </c>
      <c r="O136" s="47" t="s">
        <v>30</v>
      </c>
      <c r="P136" s="47" t="s">
        <v>31</v>
      </c>
    </row>
    <row r="137" s="5" customFormat="1" ht="67" customHeight="1" spans="1:16">
      <c r="A137" s="47">
        <v>13</v>
      </c>
      <c r="B137" s="47" t="s">
        <v>402</v>
      </c>
      <c r="C137" s="39" t="s">
        <v>403</v>
      </c>
      <c r="D137" s="39" t="s">
        <v>114</v>
      </c>
      <c r="E137" s="39" t="s">
        <v>404</v>
      </c>
      <c r="F137" s="39" t="s">
        <v>405</v>
      </c>
      <c r="G137" s="37">
        <v>152.5</v>
      </c>
      <c r="H137" s="47">
        <v>152.5</v>
      </c>
      <c r="I137" s="39"/>
      <c r="J137" s="55">
        <v>100</v>
      </c>
      <c r="K137" s="69">
        <v>52.5</v>
      </c>
      <c r="L137" s="35"/>
      <c r="M137" s="35"/>
      <c r="N137" s="39" t="s">
        <v>117</v>
      </c>
      <c r="O137" s="47" t="s">
        <v>30</v>
      </c>
      <c r="P137" s="47" t="s">
        <v>31</v>
      </c>
    </row>
    <row r="138" s="5" customFormat="1" ht="67" customHeight="1" spans="1:16">
      <c r="A138" s="47">
        <v>14</v>
      </c>
      <c r="B138" s="47" t="s">
        <v>406</v>
      </c>
      <c r="C138" s="39" t="s">
        <v>407</v>
      </c>
      <c r="D138" s="39" t="s">
        <v>114</v>
      </c>
      <c r="E138" s="39" t="s">
        <v>408</v>
      </c>
      <c r="F138" s="39" t="s">
        <v>409</v>
      </c>
      <c r="G138" s="37">
        <v>166.93</v>
      </c>
      <c r="H138" s="47">
        <v>166.93</v>
      </c>
      <c r="I138" s="39"/>
      <c r="J138" s="47"/>
      <c r="K138" s="37">
        <v>166.93</v>
      </c>
      <c r="L138" s="35"/>
      <c r="M138" s="35"/>
      <c r="N138" s="39" t="s">
        <v>117</v>
      </c>
      <c r="O138" s="47" t="s">
        <v>30</v>
      </c>
      <c r="P138" s="47" t="s">
        <v>31</v>
      </c>
    </row>
    <row r="139" s="5" customFormat="1" ht="67" customHeight="1" spans="1:16">
      <c r="A139" s="47">
        <v>15</v>
      </c>
      <c r="B139" s="47" t="s">
        <v>410</v>
      </c>
      <c r="C139" s="39" t="s">
        <v>411</v>
      </c>
      <c r="D139" s="39" t="s">
        <v>114</v>
      </c>
      <c r="E139" s="39" t="s">
        <v>412</v>
      </c>
      <c r="F139" s="39" t="s">
        <v>413</v>
      </c>
      <c r="G139" s="37">
        <v>134.26</v>
      </c>
      <c r="H139" s="47">
        <v>134.26</v>
      </c>
      <c r="I139" s="35"/>
      <c r="J139" s="47"/>
      <c r="K139" s="37">
        <v>134.26</v>
      </c>
      <c r="L139" s="35"/>
      <c r="M139" s="35"/>
      <c r="N139" s="39" t="s">
        <v>117</v>
      </c>
      <c r="O139" s="47" t="s">
        <v>30</v>
      </c>
      <c r="P139" s="47" t="s">
        <v>31</v>
      </c>
    </row>
    <row r="140" s="5" customFormat="1" ht="67" customHeight="1" spans="1:16">
      <c r="A140" s="47">
        <v>16</v>
      </c>
      <c r="B140" s="57" t="s">
        <v>414</v>
      </c>
      <c r="C140" s="36" t="s">
        <v>415</v>
      </c>
      <c r="D140" s="39" t="s">
        <v>34</v>
      </c>
      <c r="E140" s="39" t="s">
        <v>416</v>
      </c>
      <c r="F140" s="39" t="s">
        <v>417</v>
      </c>
      <c r="G140" s="37">
        <v>138.32</v>
      </c>
      <c r="H140" s="47">
        <v>138.32</v>
      </c>
      <c r="I140" s="35"/>
      <c r="J140" s="47"/>
      <c r="K140" s="37">
        <v>138.32</v>
      </c>
      <c r="L140" s="35"/>
      <c r="M140" s="35"/>
      <c r="N140" s="39" t="s">
        <v>117</v>
      </c>
      <c r="O140" s="47" t="s">
        <v>30</v>
      </c>
      <c r="P140" s="47" t="s">
        <v>31</v>
      </c>
    </row>
    <row r="141" s="5" customFormat="1" ht="67" customHeight="1" spans="1:16">
      <c r="A141" s="47">
        <v>17</v>
      </c>
      <c r="B141" s="47" t="s">
        <v>418</v>
      </c>
      <c r="C141" s="39" t="s">
        <v>419</v>
      </c>
      <c r="D141" s="39" t="s">
        <v>114</v>
      </c>
      <c r="E141" s="40" t="s">
        <v>420</v>
      </c>
      <c r="F141" s="39" t="s">
        <v>421</v>
      </c>
      <c r="G141" s="37">
        <v>133.65</v>
      </c>
      <c r="H141" s="47">
        <v>133.65</v>
      </c>
      <c r="I141" s="47"/>
      <c r="J141" s="81">
        <v>100</v>
      </c>
      <c r="K141" s="52">
        <v>33.65</v>
      </c>
      <c r="L141" s="35"/>
      <c r="M141" s="35"/>
      <c r="N141" s="39" t="s">
        <v>117</v>
      </c>
      <c r="O141" s="47" t="s">
        <v>30</v>
      </c>
      <c r="P141" s="47" t="s">
        <v>31</v>
      </c>
    </row>
    <row r="142" s="5" customFormat="1" ht="67" customHeight="1" spans="1:16">
      <c r="A142" s="47">
        <v>18</v>
      </c>
      <c r="B142" s="47" t="s">
        <v>422</v>
      </c>
      <c r="C142" s="39" t="s">
        <v>423</v>
      </c>
      <c r="D142" s="39" t="s">
        <v>34</v>
      </c>
      <c r="E142" s="39" t="s">
        <v>424</v>
      </c>
      <c r="F142" s="39" t="s">
        <v>425</v>
      </c>
      <c r="G142" s="37">
        <v>5.78</v>
      </c>
      <c r="H142" s="47">
        <v>5.78</v>
      </c>
      <c r="I142" s="35"/>
      <c r="J142" s="47">
        <v>5.78</v>
      </c>
      <c r="K142" s="37"/>
      <c r="L142" s="35"/>
      <c r="M142" s="35"/>
      <c r="N142" s="39" t="s">
        <v>117</v>
      </c>
      <c r="O142" s="47" t="s">
        <v>30</v>
      </c>
      <c r="P142" s="47" t="s">
        <v>31</v>
      </c>
    </row>
    <row r="143" s="5" customFormat="1" ht="67" customHeight="1" spans="1:16">
      <c r="A143" s="47">
        <v>19</v>
      </c>
      <c r="B143" s="47" t="s">
        <v>426</v>
      </c>
      <c r="C143" s="39" t="s">
        <v>427</v>
      </c>
      <c r="D143" s="39" t="s">
        <v>34</v>
      </c>
      <c r="E143" s="39" t="s">
        <v>428</v>
      </c>
      <c r="F143" s="39" t="s">
        <v>429</v>
      </c>
      <c r="G143" s="37">
        <v>53.65</v>
      </c>
      <c r="H143" s="47">
        <v>53.65</v>
      </c>
      <c r="I143" s="39"/>
      <c r="J143" s="47">
        <v>53.65</v>
      </c>
      <c r="K143" s="37"/>
      <c r="L143" s="35"/>
      <c r="M143" s="35"/>
      <c r="N143" s="39" t="s">
        <v>117</v>
      </c>
      <c r="O143" s="47" t="s">
        <v>30</v>
      </c>
      <c r="P143" s="47" t="s">
        <v>31</v>
      </c>
    </row>
    <row r="144" s="5" customFormat="1" ht="98" customHeight="1" spans="1:16">
      <c r="A144" s="47">
        <v>20</v>
      </c>
      <c r="B144" s="57" t="s">
        <v>430</v>
      </c>
      <c r="C144" s="36" t="s">
        <v>431</v>
      </c>
      <c r="D144" s="39" t="s">
        <v>34</v>
      </c>
      <c r="E144" s="40" t="s">
        <v>432</v>
      </c>
      <c r="F144" s="39" t="s">
        <v>433</v>
      </c>
      <c r="G144" s="37">
        <v>144.2</v>
      </c>
      <c r="H144" s="36">
        <v>144.2</v>
      </c>
      <c r="I144" s="35"/>
      <c r="J144" s="55">
        <v>100</v>
      </c>
      <c r="K144" s="52">
        <v>44.2</v>
      </c>
      <c r="L144" s="39"/>
      <c r="M144" s="36"/>
      <c r="N144" s="39" t="s">
        <v>117</v>
      </c>
      <c r="O144" s="47" t="s">
        <v>30</v>
      </c>
      <c r="P144" s="47" t="s">
        <v>31</v>
      </c>
    </row>
    <row r="145" s="5" customFormat="1" ht="67" customHeight="1" spans="1:16">
      <c r="A145" s="47">
        <v>21</v>
      </c>
      <c r="B145" s="47" t="s">
        <v>434</v>
      </c>
      <c r="C145" s="39" t="s">
        <v>435</v>
      </c>
      <c r="D145" s="39" t="s">
        <v>34</v>
      </c>
      <c r="E145" s="39" t="s">
        <v>436</v>
      </c>
      <c r="F145" s="39" t="s">
        <v>437</v>
      </c>
      <c r="G145" s="37">
        <v>136.63</v>
      </c>
      <c r="H145" s="36">
        <v>136.63</v>
      </c>
      <c r="I145" s="35"/>
      <c r="J145" s="55">
        <v>100</v>
      </c>
      <c r="K145" s="52">
        <v>36.63</v>
      </c>
      <c r="L145" s="39"/>
      <c r="M145" s="36"/>
      <c r="N145" s="39" t="s">
        <v>117</v>
      </c>
      <c r="O145" s="47" t="s">
        <v>30</v>
      </c>
      <c r="P145" s="47" t="s">
        <v>31</v>
      </c>
    </row>
    <row r="146" s="5" customFormat="1" ht="67" customHeight="1" spans="1:16">
      <c r="A146" s="47">
        <v>22</v>
      </c>
      <c r="B146" s="57" t="s">
        <v>438</v>
      </c>
      <c r="C146" s="36" t="s">
        <v>439</v>
      </c>
      <c r="D146" s="39" t="s">
        <v>34</v>
      </c>
      <c r="E146" s="40" t="s">
        <v>440</v>
      </c>
      <c r="F146" s="39" t="s">
        <v>441</v>
      </c>
      <c r="G146" s="37">
        <v>92.16</v>
      </c>
      <c r="H146" s="80">
        <v>92.16</v>
      </c>
      <c r="I146" s="80">
        <v>92.16</v>
      </c>
      <c r="J146" s="47"/>
      <c r="K146" s="37"/>
      <c r="L146" s="39"/>
      <c r="M146" s="36"/>
      <c r="N146" s="39" t="s">
        <v>117</v>
      </c>
      <c r="O146" s="47" t="s">
        <v>30</v>
      </c>
      <c r="P146" s="47" t="s">
        <v>31</v>
      </c>
    </row>
    <row r="147" s="5" customFormat="1" ht="78" customHeight="1" spans="1:16">
      <c r="A147" s="47">
        <v>23</v>
      </c>
      <c r="B147" s="57" t="s">
        <v>442</v>
      </c>
      <c r="C147" s="36" t="s">
        <v>443</v>
      </c>
      <c r="D147" s="39" t="s">
        <v>34</v>
      </c>
      <c r="E147" s="40" t="s">
        <v>444</v>
      </c>
      <c r="F147" s="39" t="s">
        <v>445</v>
      </c>
      <c r="G147" s="37">
        <v>168.4</v>
      </c>
      <c r="H147" s="80">
        <v>168.4</v>
      </c>
      <c r="I147" s="80">
        <v>168.4</v>
      </c>
      <c r="J147" s="47"/>
      <c r="K147" s="37"/>
      <c r="L147" s="39"/>
      <c r="M147" s="36"/>
      <c r="N147" s="39" t="s">
        <v>117</v>
      </c>
      <c r="O147" s="47" t="s">
        <v>30</v>
      </c>
      <c r="P147" s="47" t="s">
        <v>31</v>
      </c>
    </row>
    <row r="148" s="5" customFormat="1" ht="78" customHeight="1" spans="1:16">
      <c r="A148" s="47">
        <v>24</v>
      </c>
      <c r="B148" s="57" t="s">
        <v>446</v>
      </c>
      <c r="C148" s="36" t="s">
        <v>447</v>
      </c>
      <c r="D148" s="39" t="s">
        <v>34</v>
      </c>
      <c r="E148" s="40" t="s">
        <v>448</v>
      </c>
      <c r="F148" s="39" t="s">
        <v>449</v>
      </c>
      <c r="G148" s="37">
        <v>128.91</v>
      </c>
      <c r="H148" s="47">
        <v>128.91</v>
      </c>
      <c r="I148" s="47">
        <v>128.91</v>
      </c>
      <c r="J148" s="47"/>
      <c r="K148" s="37"/>
      <c r="L148" s="39"/>
      <c r="M148" s="36"/>
      <c r="N148" s="39" t="s">
        <v>117</v>
      </c>
      <c r="O148" s="47" t="s">
        <v>30</v>
      </c>
      <c r="P148" s="47" t="s">
        <v>31</v>
      </c>
    </row>
    <row r="149" s="5" customFormat="1" ht="78" customHeight="1" spans="1:16">
      <c r="A149" s="47">
        <v>25</v>
      </c>
      <c r="B149" s="57" t="s">
        <v>450</v>
      </c>
      <c r="C149" s="39" t="s">
        <v>451</v>
      </c>
      <c r="D149" s="39" t="s">
        <v>34</v>
      </c>
      <c r="E149" s="39" t="s">
        <v>452</v>
      </c>
      <c r="F149" s="39" t="s">
        <v>453</v>
      </c>
      <c r="G149" s="37">
        <v>131.21</v>
      </c>
      <c r="H149" s="80">
        <v>131.21</v>
      </c>
      <c r="I149" s="80">
        <v>131.21</v>
      </c>
      <c r="J149" s="47"/>
      <c r="K149" s="37"/>
      <c r="L149" s="39"/>
      <c r="M149" s="36"/>
      <c r="N149" s="39" t="s">
        <v>117</v>
      </c>
      <c r="O149" s="47" t="s">
        <v>30</v>
      </c>
      <c r="P149" s="47" t="s">
        <v>31</v>
      </c>
    </row>
    <row r="150" s="5" customFormat="1" ht="78" customHeight="1" spans="1:16">
      <c r="A150" s="47">
        <v>26</v>
      </c>
      <c r="B150" s="47" t="s">
        <v>454</v>
      </c>
      <c r="C150" s="39" t="s">
        <v>455</v>
      </c>
      <c r="D150" s="39" t="s">
        <v>34</v>
      </c>
      <c r="E150" s="40" t="s">
        <v>456</v>
      </c>
      <c r="F150" s="39" t="s">
        <v>457</v>
      </c>
      <c r="G150" s="37">
        <v>32.23</v>
      </c>
      <c r="H150" s="80">
        <v>32.23</v>
      </c>
      <c r="I150" s="80">
        <v>32.23</v>
      </c>
      <c r="J150" s="47"/>
      <c r="K150" s="37"/>
      <c r="L150" s="39"/>
      <c r="M150" s="36"/>
      <c r="N150" s="39" t="s">
        <v>117</v>
      </c>
      <c r="O150" s="47" t="s">
        <v>30</v>
      </c>
      <c r="P150" s="47" t="s">
        <v>31</v>
      </c>
    </row>
    <row r="151" s="5" customFormat="1" ht="78" customHeight="1" spans="1:16">
      <c r="A151" s="47">
        <v>27</v>
      </c>
      <c r="B151" s="47" t="s">
        <v>458</v>
      </c>
      <c r="C151" s="39" t="s">
        <v>459</v>
      </c>
      <c r="D151" s="39" t="s">
        <v>34</v>
      </c>
      <c r="E151" s="39" t="s">
        <v>460</v>
      </c>
      <c r="F151" s="39" t="s">
        <v>461</v>
      </c>
      <c r="G151" s="82">
        <v>154.36</v>
      </c>
      <c r="H151" s="83">
        <v>154.36</v>
      </c>
      <c r="I151" s="83"/>
      <c r="J151" s="83"/>
      <c r="K151" s="37">
        <v>154.36</v>
      </c>
      <c r="L151" s="39"/>
      <c r="M151" s="36"/>
      <c r="N151" s="39" t="s">
        <v>117</v>
      </c>
      <c r="O151" s="47" t="s">
        <v>30</v>
      </c>
      <c r="P151" s="47" t="s">
        <v>31</v>
      </c>
    </row>
    <row r="152" s="5" customFormat="1" ht="78" customHeight="1" spans="1:16">
      <c r="A152" s="47">
        <v>28</v>
      </c>
      <c r="B152" s="47" t="s">
        <v>462</v>
      </c>
      <c r="C152" s="39" t="s">
        <v>463</v>
      </c>
      <c r="D152" s="39" t="s">
        <v>34</v>
      </c>
      <c r="E152" s="39" t="s">
        <v>464</v>
      </c>
      <c r="F152" s="39" t="s">
        <v>465</v>
      </c>
      <c r="G152" s="37">
        <v>75.48</v>
      </c>
      <c r="H152" s="80">
        <v>75.48</v>
      </c>
      <c r="I152" s="80"/>
      <c r="J152" s="39"/>
      <c r="K152" s="37">
        <v>75.48</v>
      </c>
      <c r="L152" s="39"/>
      <c r="M152" s="36"/>
      <c r="N152" s="39" t="s">
        <v>117</v>
      </c>
      <c r="O152" s="47" t="s">
        <v>30</v>
      </c>
      <c r="P152" s="47" t="s">
        <v>31</v>
      </c>
    </row>
    <row r="153" s="5" customFormat="1" ht="78" customHeight="1" spans="1:16">
      <c r="A153" s="47">
        <v>29</v>
      </c>
      <c r="B153" s="47" t="s">
        <v>466</v>
      </c>
      <c r="C153" s="57" t="s">
        <v>467</v>
      </c>
      <c r="D153" s="39" t="s">
        <v>34</v>
      </c>
      <c r="E153" s="84" t="s">
        <v>468</v>
      </c>
      <c r="F153" s="39" t="s">
        <v>469</v>
      </c>
      <c r="G153" s="82">
        <v>134.64</v>
      </c>
      <c r="H153" s="83">
        <v>134.64</v>
      </c>
      <c r="I153" s="47"/>
      <c r="J153" s="39"/>
      <c r="K153" s="37">
        <v>134.64</v>
      </c>
      <c r="L153" s="39"/>
      <c r="M153" s="36"/>
      <c r="N153" s="39" t="s">
        <v>117</v>
      </c>
      <c r="O153" s="47" t="s">
        <v>30</v>
      </c>
      <c r="P153" s="47" t="s">
        <v>31</v>
      </c>
    </row>
    <row r="154" s="5" customFormat="1" ht="78" customHeight="1" spans="1:16">
      <c r="A154" s="47">
        <v>30</v>
      </c>
      <c r="B154" s="47" t="s">
        <v>470</v>
      </c>
      <c r="C154" s="57" t="s">
        <v>471</v>
      </c>
      <c r="D154" s="39" t="s">
        <v>34</v>
      </c>
      <c r="E154" s="84" t="s">
        <v>472</v>
      </c>
      <c r="F154" s="39" t="s">
        <v>473</v>
      </c>
      <c r="G154" s="82">
        <v>161.44</v>
      </c>
      <c r="H154" s="57">
        <v>161.44</v>
      </c>
      <c r="I154" s="35"/>
      <c r="J154" s="39"/>
      <c r="K154" s="82">
        <v>161.44</v>
      </c>
      <c r="L154" s="39"/>
      <c r="M154" s="36"/>
      <c r="N154" s="39" t="s">
        <v>117</v>
      </c>
      <c r="O154" s="47" t="s">
        <v>30</v>
      </c>
      <c r="P154" s="47" t="s">
        <v>31</v>
      </c>
    </row>
    <row r="155" s="5" customFormat="1" ht="72" customHeight="1" spans="1:16">
      <c r="A155" s="47">
        <v>31</v>
      </c>
      <c r="B155" s="47" t="s">
        <v>474</v>
      </c>
      <c r="C155" s="39" t="s">
        <v>475</v>
      </c>
      <c r="D155" s="39" t="s">
        <v>34</v>
      </c>
      <c r="E155" s="40" t="s">
        <v>476</v>
      </c>
      <c r="F155" s="39" t="s">
        <v>477</v>
      </c>
      <c r="G155" s="37">
        <v>152.47</v>
      </c>
      <c r="H155" s="80">
        <v>152.47</v>
      </c>
      <c r="I155" s="35"/>
      <c r="J155" s="80">
        <v>152.47</v>
      </c>
      <c r="K155" s="37"/>
      <c r="L155" s="39"/>
      <c r="M155" s="36"/>
      <c r="N155" s="39" t="s">
        <v>117</v>
      </c>
      <c r="O155" s="47" t="s">
        <v>30</v>
      </c>
      <c r="P155" s="47" t="s">
        <v>31</v>
      </c>
    </row>
    <row r="156" s="5" customFormat="1" ht="72" customHeight="1" spans="1:16">
      <c r="A156" s="47">
        <v>32</v>
      </c>
      <c r="B156" s="57" t="s">
        <v>478</v>
      </c>
      <c r="C156" s="39" t="s">
        <v>479</v>
      </c>
      <c r="D156" s="39" t="s">
        <v>34</v>
      </c>
      <c r="E156" s="40" t="s">
        <v>480</v>
      </c>
      <c r="F156" s="39" t="s">
        <v>481</v>
      </c>
      <c r="G156" s="37">
        <v>169.64</v>
      </c>
      <c r="H156" s="80">
        <v>169.64</v>
      </c>
      <c r="I156" s="35"/>
      <c r="J156" s="80">
        <v>169.64</v>
      </c>
      <c r="K156" s="37"/>
      <c r="L156" s="39"/>
      <c r="M156" s="36"/>
      <c r="N156" s="39" t="s">
        <v>117</v>
      </c>
      <c r="O156" s="47" t="s">
        <v>30</v>
      </c>
      <c r="P156" s="47" t="s">
        <v>31</v>
      </c>
    </row>
    <row r="157" s="5" customFormat="1" ht="72" customHeight="1" spans="1:16">
      <c r="A157" s="47">
        <v>33</v>
      </c>
      <c r="B157" s="47" t="s">
        <v>482</v>
      </c>
      <c r="C157" s="36" t="s">
        <v>483</v>
      </c>
      <c r="D157" s="39" t="s">
        <v>34</v>
      </c>
      <c r="E157" s="40" t="s">
        <v>484</v>
      </c>
      <c r="F157" s="39" t="s">
        <v>485</v>
      </c>
      <c r="G157" s="37">
        <v>156.31</v>
      </c>
      <c r="H157" s="80">
        <v>156.31</v>
      </c>
      <c r="I157" s="35"/>
      <c r="J157" s="55">
        <v>86</v>
      </c>
      <c r="K157" s="52">
        <v>70.31</v>
      </c>
      <c r="L157" s="39"/>
      <c r="M157" s="36"/>
      <c r="N157" s="39" t="s">
        <v>117</v>
      </c>
      <c r="O157" s="47" t="s">
        <v>30</v>
      </c>
      <c r="P157" s="47" t="s">
        <v>31</v>
      </c>
    </row>
    <row r="158" s="5" customFormat="1" ht="72" customHeight="1" spans="1:16">
      <c r="A158" s="47">
        <v>34</v>
      </c>
      <c r="B158" s="47" t="s">
        <v>486</v>
      </c>
      <c r="C158" s="36" t="s">
        <v>487</v>
      </c>
      <c r="D158" s="39" t="s">
        <v>34</v>
      </c>
      <c r="E158" s="40" t="s">
        <v>488</v>
      </c>
      <c r="F158" s="39" t="s">
        <v>489</v>
      </c>
      <c r="G158" s="37">
        <v>132.79</v>
      </c>
      <c r="H158" s="80">
        <v>132.79</v>
      </c>
      <c r="I158" s="35"/>
      <c r="J158" s="80">
        <v>132.79</v>
      </c>
      <c r="K158" s="37"/>
      <c r="L158" s="39"/>
      <c r="M158" s="36"/>
      <c r="N158" s="39" t="s">
        <v>117</v>
      </c>
      <c r="O158" s="47" t="s">
        <v>30</v>
      </c>
      <c r="P158" s="47" t="s">
        <v>31</v>
      </c>
    </row>
    <row r="159" s="5" customFormat="1" ht="72" customHeight="1" spans="1:16">
      <c r="A159" s="47">
        <v>35</v>
      </c>
      <c r="B159" s="47" t="s">
        <v>490</v>
      </c>
      <c r="C159" s="39" t="s">
        <v>491</v>
      </c>
      <c r="D159" s="39" t="s">
        <v>34</v>
      </c>
      <c r="E159" s="39" t="s">
        <v>492</v>
      </c>
      <c r="F159" s="39" t="s">
        <v>493</v>
      </c>
      <c r="G159" s="37">
        <v>139.3</v>
      </c>
      <c r="H159" s="47">
        <v>139.3</v>
      </c>
      <c r="I159" s="35"/>
      <c r="J159" s="47"/>
      <c r="K159" s="37">
        <v>139.3</v>
      </c>
      <c r="L159" s="39"/>
      <c r="M159" s="36"/>
      <c r="N159" s="39" t="s">
        <v>117</v>
      </c>
      <c r="O159" s="47" t="s">
        <v>30</v>
      </c>
      <c r="P159" s="47" t="s">
        <v>31</v>
      </c>
    </row>
    <row r="160" s="5" customFormat="1" ht="72" customHeight="1" spans="1:16">
      <c r="A160" s="47">
        <v>36</v>
      </c>
      <c r="B160" s="47" t="s">
        <v>494</v>
      </c>
      <c r="C160" s="36" t="s">
        <v>495</v>
      </c>
      <c r="D160" s="39" t="s">
        <v>34</v>
      </c>
      <c r="E160" s="40" t="s">
        <v>496</v>
      </c>
      <c r="F160" s="39" t="s">
        <v>497</v>
      </c>
      <c r="G160" s="37">
        <v>171.11</v>
      </c>
      <c r="H160" s="80">
        <v>171.11</v>
      </c>
      <c r="I160" s="35"/>
      <c r="J160" s="80"/>
      <c r="K160" s="37">
        <v>171.11</v>
      </c>
      <c r="L160" s="39"/>
      <c r="M160" s="36"/>
      <c r="N160" s="39" t="s">
        <v>117</v>
      </c>
      <c r="O160" s="47" t="s">
        <v>30</v>
      </c>
      <c r="P160" s="47" t="s">
        <v>31</v>
      </c>
    </row>
    <row r="161" s="5" customFormat="1" ht="72" customHeight="1" spans="1:16">
      <c r="A161" s="47">
        <v>37</v>
      </c>
      <c r="B161" s="57" t="s">
        <v>498</v>
      </c>
      <c r="C161" s="39" t="s">
        <v>499</v>
      </c>
      <c r="D161" s="39" t="s">
        <v>34</v>
      </c>
      <c r="E161" s="39" t="s">
        <v>500</v>
      </c>
      <c r="F161" s="39" t="s">
        <v>501</v>
      </c>
      <c r="G161" s="37">
        <v>119.98</v>
      </c>
      <c r="H161" s="47">
        <v>119.98</v>
      </c>
      <c r="I161" s="35"/>
      <c r="J161" s="47"/>
      <c r="K161" s="37">
        <v>119.98</v>
      </c>
      <c r="L161" s="39"/>
      <c r="M161" s="36"/>
      <c r="N161" s="39" t="s">
        <v>117</v>
      </c>
      <c r="O161" s="47" t="s">
        <v>30</v>
      </c>
      <c r="P161" s="47" t="s">
        <v>31</v>
      </c>
    </row>
    <row r="162" s="5" customFormat="1" ht="72" customHeight="1" spans="1:16">
      <c r="A162" s="47">
        <v>38</v>
      </c>
      <c r="B162" s="57" t="s">
        <v>502</v>
      </c>
      <c r="C162" s="36" t="s">
        <v>503</v>
      </c>
      <c r="D162" s="39" t="s">
        <v>34</v>
      </c>
      <c r="E162" s="40" t="s">
        <v>504</v>
      </c>
      <c r="F162" s="39" t="s">
        <v>505</v>
      </c>
      <c r="G162" s="37">
        <v>175.92</v>
      </c>
      <c r="H162" s="80">
        <v>175.92</v>
      </c>
      <c r="I162" s="35"/>
      <c r="J162" s="47"/>
      <c r="K162" s="37">
        <v>175.92</v>
      </c>
      <c r="L162" s="39"/>
      <c r="M162" s="36"/>
      <c r="N162" s="39" t="s">
        <v>117</v>
      </c>
      <c r="O162" s="47" t="s">
        <v>30</v>
      </c>
      <c r="P162" s="47" t="s">
        <v>31</v>
      </c>
    </row>
    <row r="163" s="5" customFormat="1" ht="72" customHeight="1" spans="1:16">
      <c r="A163" s="47">
        <v>39</v>
      </c>
      <c r="B163" s="57" t="s">
        <v>506</v>
      </c>
      <c r="C163" s="47" t="s">
        <v>507</v>
      </c>
      <c r="D163" s="39" t="s">
        <v>34</v>
      </c>
      <c r="E163" s="47" t="s">
        <v>508</v>
      </c>
      <c r="F163" s="39" t="s">
        <v>509</v>
      </c>
      <c r="G163" s="37">
        <v>143.35</v>
      </c>
      <c r="H163" s="80">
        <v>143.35</v>
      </c>
      <c r="I163" s="35"/>
      <c r="J163" s="47"/>
      <c r="K163" s="37">
        <v>143.35</v>
      </c>
      <c r="L163" s="39"/>
      <c r="M163" s="36"/>
      <c r="N163" s="39" t="s">
        <v>117</v>
      </c>
      <c r="O163" s="47" t="s">
        <v>30</v>
      </c>
      <c r="P163" s="47" t="s">
        <v>31</v>
      </c>
    </row>
    <row r="164" s="5" customFormat="1" ht="72" customHeight="1" spans="1:16">
      <c r="A164" s="47">
        <v>40</v>
      </c>
      <c r="B164" s="57" t="s">
        <v>510</v>
      </c>
      <c r="C164" s="36" t="s">
        <v>511</v>
      </c>
      <c r="D164" s="39" t="s">
        <v>34</v>
      </c>
      <c r="E164" s="85" t="s">
        <v>512</v>
      </c>
      <c r="F164" s="39" t="s">
        <v>513</v>
      </c>
      <c r="G164" s="37">
        <v>96.87</v>
      </c>
      <c r="H164" s="47">
        <v>96.87</v>
      </c>
      <c r="I164" s="35"/>
      <c r="J164" s="47"/>
      <c r="K164" s="37">
        <v>96.87</v>
      </c>
      <c r="L164" s="39"/>
      <c r="M164" s="36"/>
      <c r="N164" s="39" t="s">
        <v>117</v>
      </c>
      <c r="O164" s="47" t="s">
        <v>30</v>
      </c>
      <c r="P164" s="47" t="s">
        <v>31</v>
      </c>
    </row>
    <row r="165" s="5" customFormat="1" ht="72" customHeight="1" spans="1:16">
      <c r="A165" s="47">
        <v>41</v>
      </c>
      <c r="B165" s="57" t="s">
        <v>514</v>
      </c>
      <c r="C165" s="36" t="s">
        <v>515</v>
      </c>
      <c r="D165" s="39" t="s">
        <v>34</v>
      </c>
      <c r="E165" s="40" t="s">
        <v>516</v>
      </c>
      <c r="F165" s="39" t="s">
        <v>517</v>
      </c>
      <c r="G165" s="37">
        <v>90.3</v>
      </c>
      <c r="H165" s="80">
        <v>90.3</v>
      </c>
      <c r="I165" s="35"/>
      <c r="J165" s="47"/>
      <c r="K165" s="37">
        <v>90.3</v>
      </c>
      <c r="L165" s="39"/>
      <c r="M165" s="36"/>
      <c r="N165" s="39" t="s">
        <v>117</v>
      </c>
      <c r="O165" s="47" t="s">
        <v>30</v>
      </c>
      <c r="P165" s="47" t="s">
        <v>31</v>
      </c>
    </row>
    <row r="166" s="5" customFormat="1" ht="72" customHeight="1" spans="1:16">
      <c r="A166" s="47">
        <v>42</v>
      </c>
      <c r="B166" s="57" t="s">
        <v>518</v>
      </c>
      <c r="C166" s="36" t="s">
        <v>519</v>
      </c>
      <c r="D166" s="36" t="s">
        <v>114</v>
      </c>
      <c r="E166" s="85" t="s">
        <v>520</v>
      </c>
      <c r="F166" s="39" t="s">
        <v>521</v>
      </c>
      <c r="G166" s="37">
        <v>101.4</v>
      </c>
      <c r="H166" s="80">
        <v>101.4</v>
      </c>
      <c r="I166" s="35"/>
      <c r="J166" s="47">
        <v>101.4</v>
      </c>
      <c r="K166" s="37"/>
      <c r="L166" s="39"/>
      <c r="M166" s="36"/>
      <c r="N166" s="39" t="s">
        <v>117</v>
      </c>
      <c r="O166" s="47" t="s">
        <v>30</v>
      </c>
      <c r="P166" s="47" t="s">
        <v>31</v>
      </c>
    </row>
    <row r="167" s="5" customFormat="1" ht="72" customHeight="1" spans="1:16">
      <c r="A167" s="47">
        <v>43</v>
      </c>
      <c r="B167" s="57" t="s">
        <v>522</v>
      </c>
      <c r="C167" s="36" t="s">
        <v>523</v>
      </c>
      <c r="D167" s="36" t="s">
        <v>114</v>
      </c>
      <c r="E167" s="40" t="s">
        <v>524</v>
      </c>
      <c r="F167" s="39" t="s">
        <v>525</v>
      </c>
      <c r="G167" s="37">
        <v>141</v>
      </c>
      <c r="H167" s="80">
        <v>141</v>
      </c>
      <c r="I167" s="35"/>
      <c r="J167" s="47"/>
      <c r="K167" s="37">
        <v>141</v>
      </c>
      <c r="L167" s="39"/>
      <c r="M167" s="36"/>
      <c r="N167" s="39" t="s">
        <v>117</v>
      </c>
      <c r="O167" s="47" t="s">
        <v>30</v>
      </c>
      <c r="P167" s="47" t="s">
        <v>31</v>
      </c>
    </row>
    <row r="168" s="5" customFormat="1" ht="72" customHeight="1" spans="1:16">
      <c r="A168" s="47">
        <v>44</v>
      </c>
      <c r="B168" s="57" t="s">
        <v>526</v>
      </c>
      <c r="C168" s="36" t="s">
        <v>527</v>
      </c>
      <c r="D168" s="36" t="s">
        <v>114</v>
      </c>
      <c r="E168" s="85" t="s">
        <v>528</v>
      </c>
      <c r="F168" s="39" t="s">
        <v>529</v>
      </c>
      <c r="G168" s="37">
        <v>79.69</v>
      </c>
      <c r="H168" s="47">
        <v>79.69</v>
      </c>
      <c r="I168" s="35"/>
      <c r="J168" s="47"/>
      <c r="K168" s="37">
        <v>79.69</v>
      </c>
      <c r="L168" s="39"/>
      <c r="M168" s="36"/>
      <c r="N168" s="39" t="s">
        <v>117</v>
      </c>
      <c r="O168" s="47" t="s">
        <v>30</v>
      </c>
      <c r="P168" s="47" t="s">
        <v>31</v>
      </c>
    </row>
    <row r="169" s="5" customFormat="1" ht="72" customHeight="1" spans="1:16">
      <c r="A169" s="47">
        <v>45</v>
      </c>
      <c r="B169" s="57" t="s">
        <v>530</v>
      </c>
      <c r="C169" s="36" t="s">
        <v>531</v>
      </c>
      <c r="D169" s="36" t="s">
        <v>114</v>
      </c>
      <c r="E169" s="40" t="s">
        <v>532</v>
      </c>
      <c r="F169" s="39" t="s">
        <v>533</v>
      </c>
      <c r="G169" s="37">
        <v>107.76</v>
      </c>
      <c r="H169" s="80">
        <v>107.76</v>
      </c>
      <c r="I169" s="35"/>
      <c r="J169" s="47">
        <v>107.76</v>
      </c>
      <c r="K169" s="37"/>
      <c r="L169" s="39"/>
      <c r="M169" s="36"/>
      <c r="N169" s="39" t="s">
        <v>117</v>
      </c>
      <c r="O169" s="47" t="s">
        <v>30</v>
      </c>
      <c r="P169" s="47" t="s">
        <v>31</v>
      </c>
    </row>
    <row r="170" s="5" customFormat="1" ht="72" customHeight="1" spans="1:16">
      <c r="A170" s="47">
        <v>46</v>
      </c>
      <c r="B170" s="36" t="s">
        <v>534</v>
      </c>
      <c r="C170" s="36" t="s">
        <v>535</v>
      </c>
      <c r="D170" s="36" t="s">
        <v>114</v>
      </c>
      <c r="E170" s="36" t="s">
        <v>536</v>
      </c>
      <c r="F170" s="39" t="s">
        <v>537</v>
      </c>
      <c r="G170" s="37">
        <v>127.55</v>
      </c>
      <c r="H170" s="47">
        <v>127.55</v>
      </c>
      <c r="I170" s="47">
        <v>54.2</v>
      </c>
      <c r="J170" s="47">
        <v>73.35</v>
      </c>
      <c r="K170" s="37"/>
      <c r="L170" s="35"/>
      <c r="M170" s="35"/>
      <c r="N170" s="39" t="s">
        <v>117</v>
      </c>
      <c r="O170" s="47" t="s">
        <v>30</v>
      </c>
      <c r="P170" s="47" t="s">
        <v>31</v>
      </c>
    </row>
    <row r="171" s="5" customFormat="1" ht="72" customHeight="1" spans="1:16">
      <c r="A171" s="47">
        <v>47</v>
      </c>
      <c r="B171" s="36" t="s">
        <v>538</v>
      </c>
      <c r="C171" s="36" t="s">
        <v>539</v>
      </c>
      <c r="D171" s="36" t="s">
        <v>114</v>
      </c>
      <c r="E171" s="36" t="s">
        <v>540</v>
      </c>
      <c r="F171" s="39" t="s">
        <v>541</v>
      </c>
      <c r="G171" s="37">
        <v>121.318</v>
      </c>
      <c r="H171" s="36">
        <v>121.318</v>
      </c>
      <c r="I171" s="86"/>
      <c r="J171" s="86"/>
      <c r="K171" s="37">
        <v>121.318</v>
      </c>
      <c r="L171" s="36"/>
      <c r="M171" s="35"/>
      <c r="N171" s="39" t="s">
        <v>117</v>
      </c>
      <c r="O171" s="56" t="s">
        <v>30</v>
      </c>
      <c r="P171" s="47" t="s">
        <v>31</v>
      </c>
    </row>
    <row r="172" s="5" customFormat="1" ht="72" customHeight="1" spans="1:16">
      <c r="A172" s="47">
        <v>48</v>
      </c>
      <c r="B172" s="36" t="s">
        <v>542</v>
      </c>
      <c r="C172" s="36" t="s">
        <v>543</v>
      </c>
      <c r="D172" s="36" t="s">
        <v>114</v>
      </c>
      <c r="E172" s="36" t="s">
        <v>544</v>
      </c>
      <c r="F172" s="39" t="s">
        <v>545</v>
      </c>
      <c r="G172" s="37">
        <v>113.3529</v>
      </c>
      <c r="H172" s="36">
        <v>113.3529</v>
      </c>
      <c r="I172" s="86"/>
      <c r="J172" s="86"/>
      <c r="K172" s="37">
        <v>113.3529</v>
      </c>
      <c r="L172" s="36"/>
      <c r="M172" s="35"/>
      <c r="N172" s="39" t="s">
        <v>117</v>
      </c>
      <c r="O172" s="56" t="s">
        <v>30</v>
      </c>
      <c r="P172" s="47" t="s">
        <v>31</v>
      </c>
    </row>
    <row r="173" s="5" customFormat="1" ht="72" customHeight="1" spans="1:16">
      <c r="A173" s="47">
        <v>49</v>
      </c>
      <c r="B173" s="36" t="s">
        <v>546</v>
      </c>
      <c r="C173" s="36" t="s">
        <v>547</v>
      </c>
      <c r="D173" s="36" t="s">
        <v>114</v>
      </c>
      <c r="E173" s="36" t="s">
        <v>548</v>
      </c>
      <c r="F173" s="39" t="s">
        <v>549</v>
      </c>
      <c r="G173" s="37">
        <v>113.3665</v>
      </c>
      <c r="H173" s="36">
        <v>113.3665</v>
      </c>
      <c r="I173" s="86"/>
      <c r="J173" s="86"/>
      <c r="K173" s="37">
        <v>113.3665</v>
      </c>
      <c r="L173" s="36"/>
      <c r="M173" s="35"/>
      <c r="N173" s="39" t="s">
        <v>117</v>
      </c>
      <c r="O173" s="56" t="s">
        <v>30</v>
      </c>
      <c r="P173" s="47" t="s">
        <v>31</v>
      </c>
    </row>
    <row r="174" s="5" customFormat="1" ht="72" customHeight="1" spans="1:16">
      <c r="A174" s="47">
        <v>50</v>
      </c>
      <c r="B174" s="36" t="s">
        <v>550</v>
      </c>
      <c r="C174" s="36" t="s">
        <v>551</v>
      </c>
      <c r="D174" s="36" t="s">
        <v>114</v>
      </c>
      <c r="E174" s="36" t="s">
        <v>552</v>
      </c>
      <c r="F174" s="39" t="s">
        <v>553</v>
      </c>
      <c r="G174" s="37">
        <v>122.2999</v>
      </c>
      <c r="H174" s="36">
        <v>122.2999</v>
      </c>
      <c r="I174" s="86"/>
      <c r="J174" s="86"/>
      <c r="K174" s="37">
        <v>122.2999</v>
      </c>
      <c r="L174" s="36"/>
      <c r="M174" s="35"/>
      <c r="N174" s="39" t="s">
        <v>117</v>
      </c>
      <c r="O174" s="56" t="s">
        <v>30</v>
      </c>
      <c r="P174" s="47" t="s">
        <v>31</v>
      </c>
    </row>
    <row r="175" s="5" customFormat="1" ht="72" customHeight="1" spans="1:16">
      <c r="A175" s="47">
        <v>51</v>
      </c>
      <c r="B175" s="36" t="s">
        <v>554</v>
      </c>
      <c r="C175" s="36" t="s">
        <v>555</v>
      </c>
      <c r="D175" s="36" t="s">
        <v>114</v>
      </c>
      <c r="E175" s="36" t="s">
        <v>556</v>
      </c>
      <c r="F175" s="39" t="s">
        <v>557</v>
      </c>
      <c r="G175" s="37">
        <v>127.6647</v>
      </c>
      <c r="H175" s="36">
        <v>127.6647</v>
      </c>
      <c r="I175" s="86"/>
      <c r="J175" s="86"/>
      <c r="K175" s="37">
        <v>127.6647</v>
      </c>
      <c r="L175" s="36"/>
      <c r="M175" s="35"/>
      <c r="N175" s="39" t="s">
        <v>117</v>
      </c>
      <c r="O175" s="56" t="s">
        <v>30</v>
      </c>
      <c r="P175" s="47" t="s">
        <v>31</v>
      </c>
    </row>
    <row r="176" s="5" customFormat="1" ht="72" customHeight="1" spans="1:16">
      <c r="A176" s="47">
        <v>52</v>
      </c>
      <c r="B176" s="36" t="s">
        <v>558</v>
      </c>
      <c r="C176" s="36" t="s">
        <v>559</v>
      </c>
      <c r="D176" s="36" t="s">
        <v>114</v>
      </c>
      <c r="E176" s="36" t="s">
        <v>560</v>
      </c>
      <c r="F176" s="39" t="s">
        <v>561</v>
      </c>
      <c r="G176" s="37">
        <v>124.8448</v>
      </c>
      <c r="H176" s="36">
        <v>124.8448</v>
      </c>
      <c r="I176" s="86"/>
      <c r="J176" s="86"/>
      <c r="K176" s="37">
        <v>124.8448</v>
      </c>
      <c r="L176" s="36"/>
      <c r="M176" s="35"/>
      <c r="N176" s="39" t="s">
        <v>117</v>
      </c>
      <c r="O176" s="56" t="s">
        <v>30</v>
      </c>
      <c r="P176" s="47" t="s">
        <v>31</v>
      </c>
    </row>
    <row r="177" s="5" customFormat="1" ht="72" customHeight="1" spans="1:16">
      <c r="A177" s="47">
        <v>53</v>
      </c>
      <c r="B177" s="36" t="s">
        <v>562</v>
      </c>
      <c r="C177" s="36" t="s">
        <v>563</v>
      </c>
      <c r="D177" s="36" t="s">
        <v>114</v>
      </c>
      <c r="E177" s="36" t="s">
        <v>564</v>
      </c>
      <c r="F177" s="39" t="s">
        <v>565</v>
      </c>
      <c r="G177" s="37">
        <v>178.7059</v>
      </c>
      <c r="H177" s="36">
        <v>178.7059</v>
      </c>
      <c r="I177" s="86"/>
      <c r="J177" s="86"/>
      <c r="K177" s="37">
        <v>178.7059</v>
      </c>
      <c r="L177" s="36"/>
      <c r="M177" s="35"/>
      <c r="N177" s="39" t="s">
        <v>117</v>
      </c>
      <c r="O177" s="56" t="s">
        <v>30</v>
      </c>
      <c r="P177" s="47" t="s">
        <v>31</v>
      </c>
    </row>
    <row r="178" s="5" customFormat="1" ht="72" customHeight="1" spans="1:16">
      <c r="A178" s="47">
        <v>54</v>
      </c>
      <c r="B178" s="36" t="s">
        <v>566</v>
      </c>
      <c r="C178" s="36" t="s">
        <v>567</v>
      </c>
      <c r="D178" s="36" t="s">
        <v>114</v>
      </c>
      <c r="E178" s="36" t="s">
        <v>568</v>
      </c>
      <c r="F178" s="39" t="s">
        <v>569</v>
      </c>
      <c r="G178" s="37">
        <v>108.139</v>
      </c>
      <c r="H178" s="36">
        <v>108.139</v>
      </c>
      <c r="I178" s="86"/>
      <c r="J178" s="86"/>
      <c r="K178" s="37">
        <v>108.139</v>
      </c>
      <c r="L178" s="36"/>
      <c r="M178" s="35"/>
      <c r="N178" s="39" t="s">
        <v>117</v>
      </c>
      <c r="O178" s="56" t="s">
        <v>30</v>
      </c>
      <c r="P178" s="47" t="s">
        <v>31</v>
      </c>
    </row>
    <row r="179" s="5" customFormat="1" ht="72" customHeight="1" spans="1:16">
      <c r="A179" s="47">
        <v>55</v>
      </c>
      <c r="B179" s="36" t="s">
        <v>570</v>
      </c>
      <c r="C179" s="36" t="s">
        <v>571</v>
      </c>
      <c r="D179" s="36" t="s">
        <v>114</v>
      </c>
      <c r="E179" s="36" t="s">
        <v>572</v>
      </c>
      <c r="F179" s="39" t="s">
        <v>573</v>
      </c>
      <c r="G179" s="37">
        <v>56.6601</v>
      </c>
      <c r="H179" s="36">
        <v>56.6601</v>
      </c>
      <c r="I179" s="86"/>
      <c r="J179" s="86"/>
      <c r="K179" s="37">
        <v>56.6601</v>
      </c>
      <c r="L179" s="36"/>
      <c r="M179" s="35"/>
      <c r="N179" s="39" t="s">
        <v>117</v>
      </c>
      <c r="O179" s="56" t="s">
        <v>30</v>
      </c>
      <c r="P179" s="47" t="s">
        <v>31</v>
      </c>
    </row>
    <row r="180" s="5" customFormat="1" ht="72" customHeight="1" spans="1:16">
      <c r="A180" s="47">
        <v>56</v>
      </c>
      <c r="B180" s="36" t="s">
        <v>574</v>
      </c>
      <c r="C180" s="36" t="s">
        <v>575</v>
      </c>
      <c r="D180" s="36" t="s">
        <v>114</v>
      </c>
      <c r="E180" s="36" t="s">
        <v>576</v>
      </c>
      <c r="F180" s="39" t="s">
        <v>577</v>
      </c>
      <c r="G180" s="37">
        <v>61.5911</v>
      </c>
      <c r="H180" s="36">
        <v>61.5911</v>
      </c>
      <c r="I180" s="86"/>
      <c r="J180" s="86"/>
      <c r="K180" s="37">
        <v>61.5911</v>
      </c>
      <c r="L180" s="36"/>
      <c r="M180" s="35"/>
      <c r="N180" s="39" t="s">
        <v>117</v>
      </c>
      <c r="O180" s="56" t="s">
        <v>30</v>
      </c>
      <c r="P180" s="47" t="s">
        <v>31</v>
      </c>
    </row>
    <row r="181" s="5" customFormat="1" ht="72" customHeight="1" spans="1:16">
      <c r="A181" s="47">
        <v>57</v>
      </c>
      <c r="B181" s="36" t="s">
        <v>578</v>
      </c>
      <c r="C181" s="36" t="s">
        <v>579</v>
      </c>
      <c r="D181" s="36" t="s">
        <v>114</v>
      </c>
      <c r="E181" s="36" t="s">
        <v>580</v>
      </c>
      <c r="F181" s="39" t="s">
        <v>581</v>
      </c>
      <c r="G181" s="37">
        <v>53.9221</v>
      </c>
      <c r="H181" s="36">
        <v>53.9221</v>
      </c>
      <c r="I181" s="86"/>
      <c r="J181" s="86"/>
      <c r="K181" s="37">
        <v>53.9221</v>
      </c>
      <c r="L181" s="36"/>
      <c r="M181" s="35"/>
      <c r="N181" s="39" t="s">
        <v>117</v>
      </c>
      <c r="O181" s="56" t="s">
        <v>30</v>
      </c>
      <c r="P181" s="47" t="s">
        <v>31</v>
      </c>
    </row>
    <row r="182" s="5" customFormat="1" ht="72" customHeight="1" spans="1:16">
      <c r="A182" s="47">
        <v>58</v>
      </c>
      <c r="B182" s="36" t="s">
        <v>582</v>
      </c>
      <c r="C182" s="36" t="s">
        <v>583</v>
      </c>
      <c r="D182" s="36" t="s">
        <v>114</v>
      </c>
      <c r="E182" s="36" t="s">
        <v>584</v>
      </c>
      <c r="F182" s="39" t="s">
        <v>585</v>
      </c>
      <c r="G182" s="37">
        <v>119.6971</v>
      </c>
      <c r="H182" s="36">
        <v>119.6971</v>
      </c>
      <c r="I182" s="86"/>
      <c r="J182" s="86"/>
      <c r="K182" s="37">
        <v>119.6971</v>
      </c>
      <c r="L182" s="36"/>
      <c r="M182" s="35"/>
      <c r="N182" s="39" t="s">
        <v>117</v>
      </c>
      <c r="O182" s="56" t="s">
        <v>30</v>
      </c>
      <c r="P182" s="47" t="s">
        <v>31</v>
      </c>
    </row>
    <row r="183" s="5" customFormat="1" ht="72" customHeight="1" spans="1:16">
      <c r="A183" s="47">
        <v>59</v>
      </c>
      <c r="B183" s="36" t="s">
        <v>586</v>
      </c>
      <c r="C183" s="36" t="s">
        <v>587</v>
      </c>
      <c r="D183" s="36" t="s">
        <v>114</v>
      </c>
      <c r="E183" s="36" t="s">
        <v>588</v>
      </c>
      <c r="F183" s="39" t="s">
        <v>589</v>
      </c>
      <c r="G183" s="37">
        <v>139.7713</v>
      </c>
      <c r="H183" s="36">
        <v>139.7713</v>
      </c>
      <c r="I183" s="86"/>
      <c r="J183" s="86"/>
      <c r="K183" s="37">
        <v>139.7713</v>
      </c>
      <c r="L183" s="36"/>
      <c r="M183" s="35"/>
      <c r="N183" s="39" t="s">
        <v>117</v>
      </c>
      <c r="O183" s="56" t="s">
        <v>30</v>
      </c>
      <c r="P183" s="47" t="s">
        <v>31</v>
      </c>
    </row>
    <row r="184" s="5" customFormat="1" ht="72" customHeight="1" spans="1:16">
      <c r="A184" s="47">
        <v>60</v>
      </c>
      <c r="B184" s="36" t="s">
        <v>590</v>
      </c>
      <c r="C184" s="36" t="s">
        <v>591</v>
      </c>
      <c r="D184" s="36" t="s">
        <v>114</v>
      </c>
      <c r="E184" s="36" t="s">
        <v>592</v>
      </c>
      <c r="F184" s="39" t="s">
        <v>593</v>
      </c>
      <c r="G184" s="37">
        <v>139.5468</v>
      </c>
      <c r="H184" s="36">
        <v>139.5468</v>
      </c>
      <c r="I184" s="86"/>
      <c r="J184" s="86"/>
      <c r="K184" s="37">
        <v>139.5468</v>
      </c>
      <c r="L184" s="36"/>
      <c r="M184" s="35"/>
      <c r="N184" s="39" t="s">
        <v>117</v>
      </c>
      <c r="O184" s="56" t="s">
        <v>30</v>
      </c>
      <c r="P184" s="47" t="s">
        <v>31</v>
      </c>
    </row>
    <row r="185" s="5" customFormat="1" ht="72" customHeight="1" spans="1:16">
      <c r="A185" s="47">
        <v>61</v>
      </c>
      <c r="B185" s="36" t="s">
        <v>594</v>
      </c>
      <c r="C185" s="36" t="s">
        <v>595</v>
      </c>
      <c r="D185" s="36" t="s">
        <v>114</v>
      </c>
      <c r="E185" s="36" t="s">
        <v>596</v>
      </c>
      <c r="F185" s="39" t="s">
        <v>597</v>
      </c>
      <c r="G185" s="37">
        <v>115.6011</v>
      </c>
      <c r="H185" s="36">
        <v>115.6011</v>
      </c>
      <c r="I185" s="86"/>
      <c r="J185" s="86"/>
      <c r="K185" s="37">
        <v>115.6011</v>
      </c>
      <c r="L185" s="36"/>
      <c r="M185" s="35"/>
      <c r="N185" s="39" t="s">
        <v>117</v>
      </c>
      <c r="O185" s="56" t="s">
        <v>30</v>
      </c>
      <c r="P185" s="47" t="s">
        <v>31</v>
      </c>
    </row>
    <row r="186" s="5" customFormat="1" ht="72" customHeight="1" spans="1:16">
      <c r="A186" s="47">
        <v>62</v>
      </c>
      <c r="B186" s="36" t="s">
        <v>598</v>
      </c>
      <c r="C186" s="36" t="s">
        <v>599</v>
      </c>
      <c r="D186" s="36" t="s">
        <v>114</v>
      </c>
      <c r="E186" s="36" t="s">
        <v>600</v>
      </c>
      <c r="F186" s="39" t="s">
        <v>601</v>
      </c>
      <c r="G186" s="37">
        <v>89.051</v>
      </c>
      <c r="H186" s="36">
        <v>89.051</v>
      </c>
      <c r="I186" s="86"/>
      <c r="J186" s="86"/>
      <c r="K186" s="37">
        <v>89.050999</v>
      </c>
      <c r="L186" s="36">
        <v>1e-6</v>
      </c>
      <c r="M186" s="35"/>
      <c r="N186" s="39" t="s">
        <v>117</v>
      </c>
      <c r="O186" s="56" t="s">
        <v>30</v>
      </c>
      <c r="P186" s="47" t="s">
        <v>31</v>
      </c>
    </row>
    <row r="187" s="5" customFormat="1" ht="72" customHeight="1" spans="1:16">
      <c r="A187" s="47">
        <v>63</v>
      </c>
      <c r="B187" s="36" t="s">
        <v>602</v>
      </c>
      <c r="C187" s="36" t="s">
        <v>603</v>
      </c>
      <c r="D187" s="36" t="s">
        <v>114</v>
      </c>
      <c r="E187" s="36" t="s">
        <v>604</v>
      </c>
      <c r="F187" s="39" t="s">
        <v>605</v>
      </c>
      <c r="G187" s="37">
        <v>82.4139</v>
      </c>
      <c r="H187" s="36">
        <v>82.4139</v>
      </c>
      <c r="I187" s="47"/>
      <c r="J187" s="47"/>
      <c r="K187" s="37"/>
      <c r="L187" s="36">
        <f>H187-K187</f>
        <v>82.4139</v>
      </c>
      <c r="M187" s="35"/>
      <c r="N187" s="39" t="s">
        <v>117</v>
      </c>
      <c r="O187" s="56" t="s">
        <v>30</v>
      </c>
      <c r="P187" s="47" t="s">
        <v>31</v>
      </c>
    </row>
    <row r="188" s="5" customFormat="1" ht="72" customHeight="1" spans="1:16">
      <c r="A188" s="47">
        <v>64</v>
      </c>
      <c r="B188" s="36" t="s">
        <v>606</v>
      </c>
      <c r="C188" s="36" t="s">
        <v>607</v>
      </c>
      <c r="D188" s="36" t="s">
        <v>114</v>
      </c>
      <c r="E188" s="36" t="s">
        <v>608</v>
      </c>
      <c r="F188" s="39" t="s">
        <v>609</v>
      </c>
      <c r="G188" s="37">
        <v>57.8193</v>
      </c>
      <c r="H188" s="36">
        <v>57.8193</v>
      </c>
      <c r="I188" s="47"/>
      <c r="J188" s="47"/>
      <c r="K188" s="37"/>
      <c r="L188" s="36">
        <v>57.8193</v>
      </c>
      <c r="M188" s="35"/>
      <c r="N188" s="39" t="s">
        <v>117</v>
      </c>
      <c r="O188" s="56" t="s">
        <v>30</v>
      </c>
      <c r="P188" s="47" t="s">
        <v>31</v>
      </c>
    </row>
    <row r="189" s="5" customFormat="1" ht="30" customHeight="1" spans="1:16">
      <c r="A189" s="45" t="s">
        <v>610</v>
      </c>
      <c r="B189" s="36"/>
      <c r="C189" s="36"/>
      <c r="D189" s="36"/>
      <c r="E189" s="36"/>
      <c r="F189" s="36"/>
      <c r="G189" s="37">
        <v>1100.45</v>
      </c>
      <c r="H189" s="47">
        <v>1100.45</v>
      </c>
      <c r="I189" s="47">
        <v>218.632</v>
      </c>
      <c r="J189" s="47">
        <v>659.246</v>
      </c>
      <c r="K189" s="37">
        <v>222.572</v>
      </c>
      <c r="L189" s="35"/>
      <c r="M189" s="35"/>
      <c r="N189" s="36"/>
      <c r="O189" s="36"/>
      <c r="P189" s="36"/>
    </row>
    <row r="190" s="4" customFormat="1" ht="151" customHeight="1" spans="1:16">
      <c r="A190" s="47">
        <v>1</v>
      </c>
      <c r="B190" s="76" t="s">
        <v>611</v>
      </c>
      <c r="C190" s="87" t="s">
        <v>612</v>
      </c>
      <c r="D190" s="39" t="s">
        <v>613</v>
      </c>
      <c r="E190" s="39" t="s">
        <v>614</v>
      </c>
      <c r="F190" s="39" t="s">
        <v>615</v>
      </c>
      <c r="G190" s="88">
        <v>368.7</v>
      </c>
      <c r="H190" s="89">
        <v>368.7</v>
      </c>
      <c r="I190" s="89"/>
      <c r="J190" s="89">
        <v>332.81</v>
      </c>
      <c r="K190" s="88">
        <v>35.89</v>
      </c>
      <c r="L190" s="35"/>
      <c r="M190" s="35"/>
      <c r="N190" s="39" t="s">
        <v>616</v>
      </c>
      <c r="O190" s="36" t="s">
        <v>30</v>
      </c>
      <c r="P190" s="39" t="s">
        <v>617</v>
      </c>
    </row>
    <row r="191" s="5" customFormat="1" ht="291" customHeight="1" spans="1:16">
      <c r="A191" s="47">
        <v>2</v>
      </c>
      <c r="B191" s="36" t="s">
        <v>618</v>
      </c>
      <c r="C191" s="46" t="s">
        <v>619</v>
      </c>
      <c r="D191" s="39" t="s">
        <v>613</v>
      </c>
      <c r="E191" s="39" t="s">
        <v>620</v>
      </c>
      <c r="F191" s="39" t="s">
        <v>621</v>
      </c>
      <c r="G191" s="90">
        <v>252.08</v>
      </c>
      <c r="H191" s="91">
        <v>252.08</v>
      </c>
      <c r="I191" s="91">
        <v>218.632</v>
      </c>
      <c r="J191" s="91"/>
      <c r="K191" s="90">
        <v>33.448</v>
      </c>
      <c r="L191" s="35"/>
      <c r="M191" s="35"/>
      <c r="N191" s="39" t="s">
        <v>616</v>
      </c>
      <c r="O191" s="56" t="s">
        <v>30</v>
      </c>
      <c r="P191" s="39" t="s">
        <v>617</v>
      </c>
    </row>
    <row r="192" s="5" customFormat="1" ht="118" customHeight="1" spans="1:16">
      <c r="A192" s="47">
        <v>3</v>
      </c>
      <c r="B192" s="76" t="s">
        <v>622</v>
      </c>
      <c r="C192" s="75" t="s">
        <v>623</v>
      </c>
      <c r="D192" s="39" t="s">
        <v>613</v>
      </c>
      <c r="E192" s="39" t="s">
        <v>624</v>
      </c>
      <c r="F192" s="39" t="s">
        <v>625</v>
      </c>
      <c r="G192" s="88">
        <v>158.3</v>
      </c>
      <c r="H192" s="89">
        <v>158.3</v>
      </c>
      <c r="I192" s="89"/>
      <c r="J192" s="89">
        <v>119.259</v>
      </c>
      <c r="K192" s="88">
        <v>39.041</v>
      </c>
      <c r="L192" s="35"/>
      <c r="M192" s="35"/>
      <c r="N192" s="39" t="s">
        <v>616</v>
      </c>
      <c r="O192" s="36" t="s">
        <v>30</v>
      </c>
      <c r="P192" s="39" t="s">
        <v>617</v>
      </c>
    </row>
    <row r="193" s="5" customFormat="1" ht="57" spans="1:16">
      <c r="A193" s="47">
        <v>4</v>
      </c>
      <c r="B193" s="76" t="s">
        <v>626</v>
      </c>
      <c r="C193" s="75" t="s">
        <v>627</v>
      </c>
      <c r="D193" s="39" t="s">
        <v>613</v>
      </c>
      <c r="E193" s="39" t="s">
        <v>628</v>
      </c>
      <c r="F193" s="39" t="s">
        <v>629</v>
      </c>
      <c r="G193" s="88">
        <v>123.98</v>
      </c>
      <c r="H193" s="89">
        <v>123.98</v>
      </c>
      <c r="I193" s="89"/>
      <c r="J193" s="89">
        <v>93.737</v>
      </c>
      <c r="K193" s="88">
        <v>30.243</v>
      </c>
      <c r="L193" s="35"/>
      <c r="M193" s="35"/>
      <c r="N193" s="39" t="s">
        <v>616</v>
      </c>
      <c r="O193" s="36" t="s">
        <v>30</v>
      </c>
      <c r="P193" s="39" t="s">
        <v>617</v>
      </c>
    </row>
    <row r="194" s="5" customFormat="1" ht="42.75" spans="1:16">
      <c r="A194" s="47">
        <v>5</v>
      </c>
      <c r="B194" s="76" t="s">
        <v>630</v>
      </c>
      <c r="C194" s="75" t="s">
        <v>631</v>
      </c>
      <c r="D194" s="39" t="s">
        <v>613</v>
      </c>
      <c r="E194" s="39" t="s">
        <v>632</v>
      </c>
      <c r="F194" s="39" t="s">
        <v>633</v>
      </c>
      <c r="G194" s="88">
        <v>113.44</v>
      </c>
      <c r="H194" s="89">
        <v>113.44</v>
      </c>
      <c r="I194" s="89"/>
      <c r="J194" s="89">
        <v>113.44</v>
      </c>
      <c r="K194" s="88"/>
      <c r="L194" s="35"/>
      <c r="M194" s="35"/>
      <c r="N194" s="39" t="s">
        <v>616</v>
      </c>
      <c r="O194" s="36" t="s">
        <v>30</v>
      </c>
      <c r="P194" s="39" t="s">
        <v>617</v>
      </c>
    </row>
    <row r="195" s="5" customFormat="1" ht="57" spans="1:16">
      <c r="A195" s="47">
        <v>6</v>
      </c>
      <c r="B195" s="36" t="s">
        <v>634</v>
      </c>
      <c r="C195" s="46" t="s">
        <v>635</v>
      </c>
      <c r="D195" s="39" t="s">
        <v>613</v>
      </c>
      <c r="E195" s="39" t="s">
        <v>636</v>
      </c>
      <c r="F195" s="39" t="s">
        <v>637</v>
      </c>
      <c r="G195" s="90">
        <v>83.95</v>
      </c>
      <c r="H195" s="91">
        <v>83.95</v>
      </c>
      <c r="I195" s="91"/>
      <c r="J195" s="91"/>
      <c r="K195" s="90">
        <v>83.95</v>
      </c>
      <c r="L195" s="35"/>
      <c r="M195" s="35"/>
      <c r="N195" s="39" t="s">
        <v>616</v>
      </c>
      <c r="O195" s="36" t="s">
        <v>30</v>
      </c>
      <c r="P195" s="39" t="s">
        <v>617</v>
      </c>
    </row>
    <row r="196" s="5" customFormat="1" ht="71.25" spans="1:16">
      <c r="A196" s="45" t="s">
        <v>638</v>
      </c>
      <c r="B196" s="36"/>
      <c r="C196" s="36"/>
      <c r="D196" s="36"/>
      <c r="E196" s="36"/>
      <c r="F196" s="36"/>
      <c r="G196" s="37"/>
      <c r="H196" s="35"/>
      <c r="I196" s="35"/>
      <c r="J196" s="35"/>
      <c r="K196" s="37"/>
      <c r="L196" s="35"/>
      <c r="M196" s="35"/>
      <c r="N196" s="36"/>
      <c r="O196" s="36"/>
      <c r="P196" s="36"/>
    </row>
    <row r="197" s="5" customFormat="1" ht="71.25" spans="1:16">
      <c r="A197" s="45" t="s">
        <v>639</v>
      </c>
      <c r="B197" s="36"/>
      <c r="C197" s="36"/>
      <c r="D197" s="36"/>
      <c r="E197" s="36"/>
      <c r="F197" s="36"/>
      <c r="G197" s="37"/>
      <c r="H197" s="35"/>
      <c r="I197" s="35"/>
      <c r="J197" s="35"/>
      <c r="K197" s="37"/>
      <c r="L197" s="35"/>
      <c r="M197" s="35"/>
      <c r="N197" s="36"/>
      <c r="O197" s="36"/>
      <c r="P197" s="36"/>
    </row>
    <row r="198" s="5" customFormat="1" ht="30" customHeight="1" spans="1:16">
      <c r="A198" s="42" t="s">
        <v>640</v>
      </c>
      <c r="B198" s="36"/>
      <c r="C198" s="36"/>
      <c r="D198" s="36"/>
      <c r="E198" s="36"/>
      <c r="F198" s="36"/>
      <c r="G198" s="37"/>
      <c r="H198" s="47"/>
      <c r="I198" s="35"/>
      <c r="J198" s="35"/>
      <c r="K198" s="37"/>
      <c r="L198" s="35"/>
      <c r="M198" s="35"/>
      <c r="N198" s="36"/>
      <c r="O198" s="36"/>
      <c r="P198" s="36"/>
    </row>
    <row r="199" s="5" customFormat="1" ht="30" customHeight="1" spans="1:16">
      <c r="A199" s="45" t="s">
        <v>641</v>
      </c>
      <c r="B199" s="36"/>
      <c r="C199" s="36"/>
      <c r="D199" s="36"/>
      <c r="E199" s="36"/>
      <c r="F199" s="36"/>
      <c r="G199" s="37"/>
      <c r="H199" s="35"/>
      <c r="I199" s="35"/>
      <c r="J199" s="35"/>
      <c r="K199" s="37"/>
      <c r="L199" s="35"/>
      <c r="M199" s="35"/>
      <c r="N199" s="36"/>
      <c r="O199" s="36"/>
      <c r="P199" s="36"/>
    </row>
    <row r="200" s="5" customFormat="1" ht="30" customHeight="1" spans="1:16">
      <c r="A200" s="45" t="s">
        <v>642</v>
      </c>
      <c r="B200" s="36"/>
      <c r="C200" s="36"/>
      <c r="D200" s="36"/>
      <c r="E200" s="36"/>
      <c r="F200" s="36"/>
      <c r="G200" s="37"/>
      <c r="H200" s="35"/>
      <c r="I200" s="35"/>
      <c r="J200" s="35"/>
      <c r="K200" s="37"/>
      <c r="L200" s="35"/>
      <c r="M200" s="35"/>
      <c r="N200" s="36"/>
      <c r="O200" s="36"/>
      <c r="P200" s="36"/>
    </row>
    <row r="201" s="5" customFormat="1" ht="30" customHeight="1" spans="1:16">
      <c r="A201" s="45" t="s">
        <v>643</v>
      </c>
      <c r="B201" s="36"/>
      <c r="C201" s="36"/>
      <c r="D201" s="36"/>
      <c r="E201" s="36"/>
      <c r="F201" s="36"/>
      <c r="G201" s="37"/>
      <c r="H201" s="35"/>
      <c r="I201" s="35"/>
      <c r="J201" s="35"/>
      <c r="K201" s="37"/>
      <c r="L201" s="35"/>
      <c r="M201" s="35"/>
      <c r="N201" s="36"/>
      <c r="O201" s="36"/>
      <c r="P201" s="36"/>
    </row>
    <row r="202" s="5" customFormat="1" ht="30" customHeight="1" spans="1:16">
      <c r="A202" s="45" t="s">
        <v>644</v>
      </c>
      <c r="B202" s="36"/>
      <c r="C202" s="36"/>
      <c r="D202" s="36"/>
      <c r="E202" s="36"/>
      <c r="F202" s="36"/>
      <c r="G202" s="37"/>
      <c r="H202" s="35"/>
      <c r="I202" s="35"/>
      <c r="J202" s="35"/>
      <c r="K202" s="37"/>
      <c r="L202" s="35"/>
      <c r="M202" s="35"/>
      <c r="N202" s="36"/>
      <c r="O202" s="36"/>
      <c r="P202" s="36"/>
    </row>
    <row r="203" s="5" customFormat="1" ht="30" customHeight="1" spans="1:16">
      <c r="A203" s="42" t="s">
        <v>645</v>
      </c>
      <c r="B203" s="36"/>
      <c r="C203" s="36"/>
      <c r="D203" s="36"/>
      <c r="E203" s="36"/>
      <c r="F203" s="36"/>
      <c r="G203" s="37"/>
      <c r="H203" s="35"/>
      <c r="I203" s="35"/>
      <c r="J203" s="35"/>
      <c r="K203" s="37"/>
      <c r="L203" s="35"/>
      <c r="M203" s="35"/>
      <c r="N203" s="36"/>
      <c r="O203" s="36"/>
      <c r="P203" s="36"/>
    </row>
    <row r="204" s="5" customFormat="1" ht="30" customHeight="1" spans="1:16">
      <c r="A204" s="45" t="s">
        <v>646</v>
      </c>
      <c r="B204" s="36"/>
      <c r="C204" s="36"/>
      <c r="D204" s="36"/>
      <c r="E204" s="36"/>
      <c r="F204" s="36"/>
      <c r="G204" s="37"/>
      <c r="H204" s="35"/>
      <c r="I204" s="35"/>
      <c r="J204" s="35"/>
      <c r="K204" s="37"/>
      <c r="L204" s="35"/>
      <c r="M204" s="35"/>
      <c r="N204" s="36"/>
      <c r="O204" s="36"/>
      <c r="P204" s="36"/>
    </row>
    <row r="205" s="5" customFormat="1" ht="30" customHeight="1" spans="1:16">
      <c r="A205" s="45" t="s">
        <v>647</v>
      </c>
      <c r="B205" s="36"/>
      <c r="C205" s="36"/>
      <c r="D205" s="36"/>
      <c r="E205" s="36"/>
      <c r="F205" s="36"/>
      <c r="G205" s="37"/>
      <c r="H205" s="35"/>
      <c r="I205" s="35"/>
      <c r="J205" s="35"/>
      <c r="K205" s="37"/>
      <c r="L205" s="35"/>
      <c r="M205" s="35"/>
      <c r="N205" s="36"/>
      <c r="O205" s="36"/>
      <c r="P205" s="36"/>
    </row>
    <row r="206" s="5" customFormat="1" ht="71.25" spans="1:16">
      <c r="A206" s="45" t="s">
        <v>648</v>
      </c>
      <c r="B206" s="36"/>
      <c r="C206" s="36"/>
      <c r="D206" s="36"/>
      <c r="E206" s="36"/>
      <c r="F206" s="36"/>
      <c r="G206" s="37"/>
      <c r="H206" s="35"/>
      <c r="I206" s="35"/>
      <c r="J206" s="35"/>
      <c r="K206" s="37"/>
      <c r="L206" s="35"/>
      <c r="M206" s="35"/>
      <c r="N206" s="36"/>
      <c r="O206" s="36"/>
      <c r="P206" s="36"/>
    </row>
    <row r="207" s="5" customFormat="1" ht="30" customHeight="1" spans="1:16">
      <c r="A207" s="45" t="s">
        <v>649</v>
      </c>
      <c r="B207" s="36"/>
      <c r="C207" s="36"/>
      <c r="D207" s="36"/>
      <c r="E207" s="36"/>
      <c r="F207" s="36"/>
      <c r="G207" s="37"/>
      <c r="H207" s="35"/>
      <c r="I207" s="35"/>
      <c r="J207" s="35"/>
      <c r="K207" s="37"/>
      <c r="L207" s="35"/>
      <c r="M207" s="35"/>
      <c r="N207" s="36"/>
      <c r="O207" s="36"/>
      <c r="P207" s="36"/>
    </row>
    <row r="208" s="5" customFormat="1" ht="30" customHeight="1" spans="1:16">
      <c r="A208" s="45" t="s">
        <v>650</v>
      </c>
      <c r="B208" s="36"/>
      <c r="C208" s="36"/>
      <c r="D208" s="36"/>
      <c r="E208" s="36"/>
      <c r="F208" s="36"/>
      <c r="G208" s="37"/>
      <c r="H208" s="35"/>
      <c r="I208" s="35"/>
      <c r="J208" s="35"/>
      <c r="K208" s="37"/>
      <c r="L208" s="35"/>
      <c r="M208" s="35"/>
      <c r="N208" s="36"/>
      <c r="O208" s="36"/>
      <c r="P208" s="36"/>
    </row>
    <row r="209" s="5" customFormat="1" ht="56" customHeight="1" spans="1:16">
      <c r="A209" s="45" t="s">
        <v>651</v>
      </c>
      <c r="B209" s="36"/>
      <c r="C209" s="36"/>
      <c r="D209" s="36"/>
      <c r="E209" s="36"/>
      <c r="F209" s="36"/>
      <c r="G209" s="37"/>
      <c r="H209" s="35"/>
      <c r="I209" s="35"/>
      <c r="J209" s="35"/>
      <c r="K209" s="37"/>
      <c r="L209" s="35"/>
      <c r="M209" s="35"/>
      <c r="N209" s="36"/>
      <c r="O209" s="36"/>
      <c r="P209" s="36"/>
    </row>
    <row r="210" s="5" customFormat="1" ht="30" customHeight="1" spans="1:16">
      <c r="A210" s="40" t="s">
        <v>652</v>
      </c>
      <c r="B210" s="36"/>
      <c r="C210" s="36"/>
      <c r="D210" s="36"/>
      <c r="E210" s="36"/>
      <c r="F210" s="36"/>
      <c r="G210" s="37"/>
      <c r="H210" s="35"/>
      <c r="I210" s="35"/>
      <c r="J210" s="35"/>
      <c r="K210" s="37"/>
      <c r="L210" s="35"/>
      <c r="M210" s="35"/>
      <c r="N210" s="36"/>
      <c r="O210" s="36"/>
      <c r="P210" s="36"/>
    </row>
    <row r="211" s="5" customFormat="1" ht="30" customHeight="1" spans="1:16">
      <c r="A211" s="42" t="s">
        <v>653</v>
      </c>
      <c r="B211" s="36"/>
      <c r="C211" s="36"/>
      <c r="D211" s="36"/>
      <c r="E211" s="36"/>
      <c r="F211" s="36"/>
      <c r="G211" s="37"/>
      <c r="H211" s="35"/>
      <c r="I211" s="35"/>
      <c r="J211" s="35"/>
      <c r="K211" s="37"/>
      <c r="L211" s="35"/>
      <c r="M211" s="35"/>
      <c r="N211" s="36"/>
      <c r="O211" s="36"/>
      <c r="P211" s="36"/>
    </row>
    <row r="212" s="5" customFormat="1" ht="30" customHeight="1" spans="1:16">
      <c r="A212" s="45" t="s">
        <v>654</v>
      </c>
      <c r="B212" s="36"/>
      <c r="C212" s="36"/>
      <c r="D212" s="36"/>
      <c r="E212" s="36"/>
      <c r="F212" s="36"/>
      <c r="G212" s="37"/>
      <c r="H212" s="35"/>
      <c r="I212" s="35"/>
      <c r="J212" s="35"/>
      <c r="K212" s="37"/>
      <c r="L212" s="35"/>
      <c r="M212" s="35"/>
      <c r="N212" s="36"/>
      <c r="O212" s="36"/>
      <c r="P212" s="36"/>
    </row>
    <row r="213" s="5" customFormat="1" ht="30" customHeight="1" spans="1:16">
      <c r="A213" s="45" t="s">
        <v>655</v>
      </c>
      <c r="B213" s="36"/>
      <c r="C213" s="36"/>
      <c r="D213" s="36"/>
      <c r="E213" s="36"/>
      <c r="F213" s="36"/>
      <c r="G213" s="37"/>
      <c r="H213" s="35"/>
      <c r="I213" s="35"/>
      <c r="J213" s="35"/>
      <c r="K213" s="37"/>
      <c r="L213" s="35"/>
      <c r="M213" s="35"/>
      <c r="N213" s="36"/>
      <c r="O213" s="36"/>
      <c r="P213" s="36"/>
    </row>
    <row r="214" s="7" customFormat="1" ht="30" customHeight="1" spans="1:16">
      <c r="A214" s="45" t="s">
        <v>656</v>
      </c>
      <c r="B214" s="36"/>
      <c r="C214" s="44"/>
      <c r="D214" s="44"/>
      <c r="E214" s="44"/>
      <c r="F214" s="44"/>
      <c r="G214" s="43"/>
      <c r="H214" s="67"/>
      <c r="I214" s="67"/>
      <c r="J214" s="67"/>
      <c r="K214" s="43"/>
      <c r="L214" s="67"/>
      <c r="M214" s="67"/>
      <c r="N214" s="44"/>
      <c r="O214" s="44"/>
      <c r="P214" s="44"/>
    </row>
    <row r="215" s="5" customFormat="1" ht="30" customHeight="1" spans="1:16">
      <c r="A215" s="40" t="s">
        <v>657</v>
      </c>
      <c r="B215" s="36"/>
      <c r="C215" s="36"/>
      <c r="D215" s="36"/>
      <c r="E215" s="36"/>
      <c r="F215" s="36"/>
      <c r="G215" s="37">
        <v>600</v>
      </c>
      <c r="H215" s="36">
        <v>600</v>
      </c>
      <c r="I215" s="36">
        <v>300</v>
      </c>
      <c r="J215" s="36"/>
      <c r="K215" s="37">
        <v>300</v>
      </c>
      <c r="L215" s="35"/>
      <c r="M215" s="35"/>
      <c r="N215" s="36"/>
      <c r="O215" s="36"/>
      <c r="P215" s="36"/>
    </row>
    <row r="216" s="5" customFormat="1" ht="30" customHeight="1" spans="1:16">
      <c r="A216" s="92" t="s">
        <v>658</v>
      </c>
      <c r="B216" s="36"/>
      <c r="C216" s="36"/>
      <c r="D216" s="36"/>
      <c r="E216" s="36"/>
      <c r="F216" s="36"/>
      <c r="G216" s="37"/>
      <c r="H216" s="35"/>
      <c r="I216" s="35"/>
      <c r="J216" s="35"/>
      <c r="K216" s="37"/>
      <c r="L216" s="35"/>
      <c r="M216" s="35"/>
      <c r="N216" s="36"/>
      <c r="O216" s="36"/>
      <c r="P216" s="36"/>
    </row>
    <row r="217" s="5" customFormat="1" ht="30" customHeight="1" spans="1:16">
      <c r="A217" s="45" t="s">
        <v>659</v>
      </c>
      <c r="B217" s="36"/>
      <c r="C217" s="36"/>
      <c r="D217" s="36"/>
      <c r="E217" s="36"/>
      <c r="F217" s="36"/>
      <c r="G217" s="37"/>
      <c r="H217" s="35"/>
      <c r="I217" s="35"/>
      <c r="J217" s="35"/>
      <c r="K217" s="37"/>
      <c r="L217" s="35"/>
      <c r="M217" s="35"/>
      <c r="N217" s="36"/>
      <c r="O217" s="36"/>
      <c r="P217" s="36"/>
    </row>
    <row r="218" s="5" customFormat="1" ht="30" customHeight="1" spans="1:16">
      <c r="A218" s="92" t="s">
        <v>660</v>
      </c>
      <c r="B218" s="36"/>
      <c r="C218" s="36"/>
      <c r="D218" s="36"/>
      <c r="E218" s="36"/>
      <c r="F218" s="36"/>
      <c r="G218" s="37">
        <v>600</v>
      </c>
      <c r="H218" s="36">
        <v>600</v>
      </c>
      <c r="I218" s="36">
        <v>300</v>
      </c>
      <c r="J218" s="36"/>
      <c r="K218" s="37">
        <v>300</v>
      </c>
      <c r="L218" s="35"/>
      <c r="M218" s="35"/>
      <c r="N218" s="36"/>
      <c r="O218" s="36"/>
      <c r="P218" s="36"/>
    </row>
    <row r="219" s="5" customFormat="1" ht="30" customHeight="1" spans="1:16">
      <c r="A219" s="45" t="s">
        <v>661</v>
      </c>
      <c r="B219" s="36"/>
      <c r="C219" s="36"/>
      <c r="D219" s="36"/>
      <c r="E219" s="36"/>
      <c r="F219" s="36"/>
      <c r="G219" s="37">
        <v>600</v>
      </c>
      <c r="H219" s="36">
        <v>600</v>
      </c>
      <c r="I219" s="36">
        <v>300</v>
      </c>
      <c r="J219" s="36"/>
      <c r="K219" s="37">
        <v>300</v>
      </c>
      <c r="L219" s="35"/>
      <c r="M219" s="35"/>
      <c r="N219" s="36"/>
      <c r="O219" s="36"/>
      <c r="P219" s="36"/>
    </row>
    <row r="220" s="4" customFormat="1" ht="110" customHeight="1" spans="1:16">
      <c r="A220" s="47">
        <v>1</v>
      </c>
      <c r="B220" s="36" t="s">
        <v>662</v>
      </c>
      <c r="C220" s="36" t="s">
        <v>663</v>
      </c>
      <c r="D220" s="36" t="s">
        <v>149</v>
      </c>
      <c r="E220" s="36" t="s">
        <v>664</v>
      </c>
      <c r="F220" s="36" t="s">
        <v>665</v>
      </c>
      <c r="G220" s="88">
        <v>600</v>
      </c>
      <c r="H220" s="47">
        <v>600</v>
      </c>
      <c r="I220" s="47">
        <v>300</v>
      </c>
      <c r="J220" s="35"/>
      <c r="K220" s="37">
        <v>300</v>
      </c>
      <c r="L220" s="35"/>
      <c r="M220" s="35"/>
      <c r="N220" s="36" t="s">
        <v>78</v>
      </c>
      <c r="O220" s="36" t="s">
        <v>30</v>
      </c>
      <c r="P220" s="47" t="s">
        <v>31</v>
      </c>
    </row>
    <row r="221" s="5" customFormat="1" ht="30" customHeight="1" spans="1:16">
      <c r="A221" s="45" t="s">
        <v>666</v>
      </c>
      <c r="B221" s="36"/>
      <c r="C221" s="36"/>
      <c r="D221" s="36"/>
      <c r="E221" s="36"/>
      <c r="F221" s="36"/>
      <c r="G221" s="37"/>
      <c r="H221" s="35"/>
      <c r="I221" s="35"/>
      <c r="J221" s="35"/>
      <c r="K221" s="37"/>
      <c r="L221" s="35"/>
      <c r="M221" s="35"/>
      <c r="N221" s="36"/>
      <c r="O221" s="36"/>
      <c r="P221" s="36"/>
    </row>
    <row r="222" s="5" customFormat="1" ht="30" customHeight="1" spans="1:16">
      <c r="A222" s="45" t="s">
        <v>667</v>
      </c>
      <c r="B222" s="36"/>
      <c r="C222" s="36"/>
      <c r="D222" s="36"/>
      <c r="E222" s="36"/>
      <c r="F222" s="36"/>
      <c r="G222" s="37"/>
      <c r="H222" s="35"/>
      <c r="I222" s="35"/>
      <c r="J222" s="35"/>
      <c r="K222" s="37"/>
      <c r="L222" s="35"/>
      <c r="M222" s="35"/>
      <c r="N222" s="36"/>
      <c r="O222" s="36"/>
      <c r="P222" s="36"/>
    </row>
    <row r="223" s="1" customFormat="1" ht="30" customHeight="1" spans="1:16">
      <c r="A223" s="40" t="s">
        <v>668</v>
      </c>
      <c r="B223" s="36"/>
      <c r="C223" s="38"/>
      <c r="D223" s="38"/>
      <c r="E223" s="38"/>
      <c r="F223" s="38"/>
      <c r="G223" s="52"/>
      <c r="H223" s="55"/>
      <c r="I223" s="55"/>
      <c r="J223" s="55"/>
      <c r="K223" s="52"/>
      <c r="L223" s="55"/>
      <c r="M223" s="55"/>
      <c r="N223" s="38"/>
      <c r="O223" s="36"/>
      <c r="P223" s="39"/>
    </row>
    <row r="224" s="1" customFormat="1" ht="30" customHeight="1" spans="1:16">
      <c r="A224" s="92" t="s">
        <v>669</v>
      </c>
      <c r="B224" s="36"/>
      <c r="C224" s="38"/>
      <c r="D224" s="38"/>
      <c r="E224" s="38"/>
      <c r="F224" s="38"/>
      <c r="G224" s="52"/>
      <c r="H224" s="55"/>
      <c r="I224" s="55"/>
      <c r="J224" s="55"/>
      <c r="K224" s="52"/>
      <c r="L224" s="55"/>
      <c r="M224" s="55"/>
      <c r="N224" s="38"/>
      <c r="O224" s="36"/>
      <c r="P224" s="39"/>
    </row>
    <row r="225" s="1" customFormat="1" ht="30" customHeight="1" spans="1:16">
      <c r="A225" s="45" t="s">
        <v>670</v>
      </c>
      <c r="B225" s="36"/>
      <c r="C225" s="38"/>
      <c r="D225" s="38"/>
      <c r="E225" s="38"/>
      <c r="F225" s="38"/>
      <c r="G225" s="52"/>
      <c r="H225" s="55"/>
      <c r="I225" s="55"/>
      <c r="J225" s="55"/>
      <c r="K225" s="52"/>
      <c r="L225" s="55"/>
      <c r="M225" s="55"/>
      <c r="N225" s="38"/>
      <c r="O225" s="36"/>
      <c r="P225" s="39"/>
    </row>
    <row r="226" s="1" customFormat="1" ht="30" customHeight="1" spans="1:16">
      <c r="A226" s="45" t="s">
        <v>671</v>
      </c>
      <c r="B226" s="36"/>
      <c r="C226" s="38"/>
      <c r="D226" s="38"/>
      <c r="E226" s="38"/>
      <c r="F226" s="38"/>
      <c r="G226" s="52"/>
      <c r="H226" s="55"/>
      <c r="I226" s="55"/>
      <c r="J226" s="55"/>
      <c r="K226" s="52"/>
      <c r="L226" s="55"/>
      <c r="M226" s="55"/>
      <c r="N226" s="38"/>
      <c r="O226" s="36"/>
      <c r="P226" s="39"/>
    </row>
    <row r="227" s="8" customFormat="1" ht="29" customHeight="1" spans="1:16">
      <c r="A227" s="39" t="s">
        <v>672</v>
      </c>
      <c r="B227" s="36"/>
      <c r="C227" s="38"/>
      <c r="D227" s="38"/>
      <c r="E227" s="38"/>
      <c r="F227" s="38"/>
      <c r="G227" s="52">
        <v>411.488804</v>
      </c>
      <c r="H227" s="54">
        <v>411.488804</v>
      </c>
      <c r="I227" s="54">
        <v>51</v>
      </c>
      <c r="J227" s="54">
        <v>50</v>
      </c>
      <c r="K227" s="52">
        <v>2.15</v>
      </c>
      <c r="L227" s="54">
        <v>308.338804</v>
      </c>
      <c r="M227" s="36"/>
      <c r="N227" s="36"/>
      <c r="O227" s="36"/>
      <c r="P227" s="36"/>
    </row>
    <row r="228" s="1" customFormat="1" ht="38" customHeight="1" spans="1:16">
      <c r="A228" s="39" t="s">
        <v>673</v>
      </c>
      <c r="B228" s="36"/>
      <c r="C228" s="38"/>
      <c r="D228" s="38"/>
      <c r="E228" s="38"/>
      <c r="F228" s="38"/>
      <c r="G228" s="52">
        <v>411.488804</v>
      </c>
      <c r="H228" s="55">
        <v>411.488804</v>
      </c>
      <c r="I228" s="55">
        <v>51</v>
      </c>
      <c r="J228" s="55">
        <v>50</v>
      </c>
      <c r="K228" s="52">
        <v>2.15</v>
      </c>
      <c r="L228" s="55">
        <v>308.338804</v>
      </c>
      <c r="M228" s="55"/>
      <c r="N228" s="38"/>
      <c r="O228" s="36"/>
      <c r="P228" s="39"/>
    </row>
    <row r="229" s="1" customFormat="1" ht="113" customHeight="1" spans="1:16">
      <c r="A229" s="36">
        <v>1</v>
      </c>
      <c r="B229" s="39" t="s">
        <v>673</v>
      </c>
      <c r="C229" s="39" t="s">
        <v>674</v>
      </c>
      <c r="D229" s="36" t="s">
        <v>149</v>
      </c>
      <c r="E229" s="39" t="s">
        <v>674</v>
      </c>
      <c r="F229" s="39" t="s">
        <v>674</v>
      </c>
      <c r="G229" s="37">
        <v>411.488804</v>
      </c>
      <c r="H229" s="47">
        <v>411.488804</v>
      </c>
      <c r="I229" s="47">
        <v>51</v>
      </c>
      <c r="J229" s="47">
        <v>50</v>
      </c>
      <c r="K229" s="37">
        <v>2.15</v>
      </c>
      <c r="L229" s="47">
        <v>308.338804</v>
      </c>
      <c r="M229" s="47"/>
      <c r="N229" s="35" t="s">
        <v>675</v>
      </c>
      <c r="O229" s="36" t="s">
        <v>30</v>
      </c>
      <c r="P229" s="35" t="s">
        <v>675</v>
      </c>
    </row>
    <row r="230" s="1" customFormat="1" ht="29" customHeight="1" spans="1:16">
      <c r="A230" s="39" t="s">
        <v>676</v>
      </c>
      <c r="B230" s="36"/>
      <c r="C230" s="38"/>
      <c r="D230" s="38"/>
      <c r="E230" s="38"/>
      <c r="F230" s="38"/>
      <c r="G230" s="52">
        <v>70</v>
      </c>
      <c r="H230" s="54">
        <v>70</v>
      </c>
      <c r="I230" s="54">
        <v>70</v>
      </c>
      <c r="J230" s="54"/>
      <c r="K230" s="52"/>
      <c r="L230" s="54"/>
      <c r="M230" s="54"/>
      <c r="N230" s="38"/>
      <c r="O230" s="36"/>
      <c r="P230" s="39"/>
    </row>
    <row r="231" s="1" customFormat="1" ht="29" customHeight="1" spans="1:16">
      <c r="A231" s="39" t="s">
        <v>677</v>
      </c>
      <c r="B231" s="36"/>
      <c r="C231" s="38"/>
      <c r="D231" s="38"/>
      <c r="E231" s="38"/>
      <c r="F231" s="38"/>
      <c r="G231" s="52">
        <v>70</v>
      </c>
      <c r="H231" s="55">
        <v>70</v>
      </c>
      <c r="I231" s="55">
        <v>70</v>
      </c>
      <c r="J231" s="55"/>
      <c r="K231" s="52"/>
      <c r="L231" s="55"/>
      <c r="M231" s="55"/>
      <c r="N231" s="38"/>
      <c r="O231" s="36"/>
      <c r="P231" s="39"/>
    </row>
    <row r="232" s="1" customFormat="1" ht="114" customHeight="1" spans="1:16">
      <c r="A232" s="93">
        <v>1</v>
      </c>
      <c r="B232" s="39" t="s">
        <v>678</v>
      </c>
      <c r="C232" s="36" t="s">
        <v>679</v>
      </c>
      <c r="D232" s="39" t="s">
        <v>680</v>
      </c>
      <c r="E232" s="39" t="s">
        <v>681</v>
      </c>
      <c r="F232" s="39" t="s">
        <v>682</v>
      </c>
      <c r="G232" s="52">
        <v>70</v>
      </c>
      <c r="H232" s="66">
        <v>70</v>
      </c>
      <c r="I232" s="66">
        <v>70</v>
      </c>
      <c r="J232" s="66"/>
      <c r="K232" s="52"/>
      <c r="L232" s="55"/>
      <c r="M232" s="55"/>
      <c r="N232" s="35" t="s">
        <v>683</v>
      </c>
      <c r="O232" s="36" t="s">
        <v>30</v>
      </c>
      <c r="P232" s="35" t="s">
        <v>684</v>
      </c>
    </row>
    <row r="233" s="1" customFormat="1" ht="52" customHeight="1" spans="1:16">
      <c r="A233" s="94" t="s">
        <v>685</v>
      </c>
      <c r="B233" s="94"/>
      <c r="C233" s="94"/>
      <c r="D233" s="94"/>
      <c r="E233" s="94"/>
      <c r="F233" s="94"/>
      <c r="G233" s="95"/>
      <c r="H233" s="96"/>
      <c r="I233" s="96"/>
      <c r="J233" s="96"/>
      <c r="K233" s="95"/>
      <c r="L233" s="96"/>
      <c r="M233" s="96"/>
      <c r="N233" s="94"/>
      <c r="O233" s="96"/>
      <c r="P233" s="94"/>
    </row>
  </sheetData>
  <mergeCells count="15">
    <mergeCell ref="A2:P2"/>
    <mergeCell ref="G4:M4"/>
    <mergeCell ref="H5:L5"/>
    <mergeCell ref="A233:P233"/>
    <mergeCell ref="A4:A6"/>
    <mergeCell ref="B4:B6"/>
    <mergeCell ref="C4:C6"/>
    <mergeCell ref="D4:D6"/>
    <mergeCell ref="E4:E6"/>
    <mergeCell ref="F4:F6"/>
    <mergeCell ref="G5:G6"/>
    <mergeCell ref="M5:M6"/>
    <mergeCell ref="N4:N6"/>
    <mergeCell ref="O4:O6"/>
    <mergeCell ref="P4:P6"/>
  </mergeCells>
  <pageMargins left="0.7" right="0.7" top="0.75" bottom="0.75" header="0.3" footer="0.3"/>
  <pageSetup paperSize="9" orientation="portrait"/>
  <headerFooter/>
  <ignoredErrors>
    <ignoredError sqref="I77:L77" formulaRange="1"/>
    <ignoredError sqref="K74:K75 K7 H7"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愛殇璃</cp:lastModifiedBy>
  <dcterms:created xsi:type="dcterms:W3CDTF">2023-05-12T11:15:00Z</dcterms:created>
  <dcterms:modified xsi:type="dcterms:W3CDTF">2026-01-16T09:20:35Z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KSOReadingLayout">
    <vt:bool>true</vt:bool>
  </property>
  <property fmtid="{D5CDD505-2E9C-101B-9397-08002B2CF9AE}" pid="5" name="ICV">
    <vt:lpwstr>1EDBB4F63F2A4B70A38465B066A697E7_13</vt:lpwstr>
  </property>
</Properties>
</file>